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oei365-my.sharepoint.com/personal/katherine_rivera_oei_int/Documents/2024/SIMPLIFICADA/OEI-SIM-04-2024/DOCUMENTOS ANEXOS AL PLIEGO/"/>
    </mc:Choice>
  </mc:AlternateContent>
  <xr:revisionPtr revIDLastSave="715" documentId="11_F25DC773A252ABDACC104876F9DD78EC5ADE58E0" xr6:coauthVersionLast="47" xr6:coauthVersionMax="47" xr10:uidLastSave="{F005E380-8B07-401E-895D-CF8FA5D9707B}"/>
  <bookViews>
    <workbookView xWindow="-108" yWindow="-108" windowWidth="23256" windowHeight="12456" xr2:uid="{00000000-000D-0000-FFFF-FFFF00000000}"/>
  </bookViews>
  <sheets>
    <sheet name="PLAN DE OFERT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5" l="1"/>
  <c r="G31" i="5"/>
  <c r="G27" i="5"/>
  <c r="G25" i="5"/>
  <c r="G22" i="5"/>
  <c r="G20" i="5"/>
  <c r="G17" i="5"/>
  <c r="G15" i="5"/>
  <c r="G13" i="5"/>
  <c r="G7" i="5"/>
  <c r="F43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8" i="5"/>
  <c r="F26" i="5"/>
  <c r="F24" i="5"/>
  <c r="F23" i="5"/>
  <c r="F21" i="5"/>
  <c r="F19" i="5"/>
  <c r="F18" i="5"/>
  <c r="F16" i="5"/>
  <c r="F14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<sst xmlns="http://schemas.openxmlformats.org/spreadsheetml/2006/main" count="78" uniqueCount="56">
  <si>
    <t>No.</t>
  </si>
  <si>
    <t xml:space="preserve">DESCRIPCIÓN </t>
  </si>
  <si>
    <t>UNIDAD</t>
  </si>
  <si>
    <t>CANTIDAD</t>
  </si>
  <si>
    <t>SUB-TOTAL</t>
  </si>
  <si>
    <t>TOTAL</t>
  </si>
  <si>
    <t>AULA SEDE DE SOPORTE TÉCNICO</t>
  </si>
  <si>
    <t>m²</t>
  </si>
  <si>
    <t>c/u</t>
  </si>
  <si>
    <t>Demolición de pared de bloque de concreto para apertura de puerta e incluir el desalojo</t>
  </si>
  <si>
    <t>CUBIERTA DE TECHO Y ESTRUCTURA METÁLICA</t>
  </si>
  <si>
    <t>PAREDES Y DIVISIONES</t>
  </si>
  <si>
    <t>VENTANAS</t>
  </si>
  <si>
    <t>m</t>
  </si>
  <si>
    <t>CIELO FALSO</t>
  </si>
  <si>
    <t>ACABADOS EN PAREDES</t>
  </si>
  <si>
    <t>Repello y afinado de cuadrados. Con mezcla prefabricada para repellos y afinados.</t>
  </si>
  <si>
    <t xml:space="preserve">Suministro y aplicación de pintura de agua acrílica lavable de primera calidad, acabado mate, incluye limpieza y preparación de paredes con base. Dos manos acabado uniforme. </t>
  </si>
  <si>
    <t>PUERTAS Y DEFENSAS</t>
  </si>
  <si>
    <t>PISO</t>
  </si>
  <si>
    <t>Suministro e instalación de piso de concreto 180 kg/cm². Electromalla 6X6 CAL 9/9 E= 7.50cm en rampa para acceso a bodega</t>
  </si>
  <si>
    <t>ml</t>
  </si>
  <si>
    <t>TOTAL US$</t>
  </si>
  <si>
    <t>Desmontaje de aire acondicionado de ventana y entrega mediante acta al Director del Instituto</t>
  </si>
  <si>
    <t>s/g</t>
  </si>
  <si>
    <t>OBRAS PRELIMINARES</t>
  </si>
  <si>
    <t>Desmontaje de sistema eléctrico existente en aulas, S.S. CRA, laboratorio, bodega, escenario, etc.</t>
  </si>
  <si>
    <t>Desmontaje de división de plywood y desalojar</t>
  </si>
  <si>
    <t>PRECIO UNITARIO</t>
  </si>
  <si>
    <t>PLAN DE OFERTA</t>
  </si>
  <si>
    <t>Limpieza, lijado y aplicación de 2 manos de pintura anticorrosiva de diferente color y 2 manos de pintura esmalte blanco en defensa metálica de hierro 1/2"</t>
  </si>
  <si>
    <t>Limpieza de estructura de aluminio y celosía de vidrio de ventanas existentes</t>
  </si>
  <si>
    <t>SISTEMAS ELÉCTRICOS E ILUMINACIÓN</t>
  </si>
  <si>
    <t>Certificación de medición de resistividad de red de tierra para subestación eléctrica</t>
  </si>
  <si>
    <t>Certificación de medición de resistividad de red de tierra para el tablero general</t>
  </si>
  <si>
    <t>Certificación de medición y prueba de resistencia de aislamiento para conductores de acometida eléctrica subterránea</t>
  </si>
  <si>
    <t xml:space="preserve">Desmontaje de puerta metálica de una hoja y entregar mediante acta al Director </t>
  </si>
  <si>
    <t>m2</t>
  </si>
  <si>
    <t xml:space="preserve">Suministro e instalación de loseta de fibrolit tipo Galaxy </t>
  </si>
  <si>
    <t>Suministro e instalación de Sub-Alimentador desde ST-AD hasta TG existente compuesto por 2 THHN # 6 (F, F) + 1 THHN # 6 (N) + 1 THHN # 8 (T), canalizado en tubería Conduit en áreas expuestas y tubería de PVC Conduit alto impacto de 1 1/2" en áreas subterráneas, incluye accesorios de PVC.</t>
  </si>
  <si>
    <t>Suministro e instalación de salida de luz, canalizada con: Tubería EMT y sus accesorios, cajas tipo pesado, incluye alambrado y puesta a tierra con 3 THNN #14 en tubería de 1/2"(conductor chaqueta, aislante verde y terminal de ojo).</t>
  </si>
  <si>
    <t>Suministro e instalación Luminaria Gabinete de 2´X4´ Tubos Led 3x18 Watts, 120v, de empotrar en Cielo Falso, difusor plástico Blanco cuadriculado Tipo Rejilla, Tubo T-8, Tipo Luz de día.</t>
  </si>
  <si>
    <t>Suministro e instalación de luminaria Apliqué Ovalado (Tipo Tortuga) con bombillo LED de 12W.</t>
  </si>
  <si>
    <t>Suministro e Instalación de Equipo de Aire Acondicionado de  36,000 BTU, Tipo Mini Split, Inverter,  Monofásico, Similar a LG o Equivalente, Refrigerante R410A, SEER de 16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"ST-AD" hasta Caja Térmica Monofásica 70A metal 2 Circuitos Nema 3R a instalar.</t>
  </si>
  <si>
    <t>Interruptor Sencillo con Terminal de Conexión a Tierra, 15 AMPS 120/ 277 Voltios, de Palanca y carcasa termoplástica resistente al alto impacto, color marfil, placa de acero inoxidable, caja rectangular de 4x2 " de hierro galvanizado pesada.</t>
  </si>
  <si>
    <t>Interruptor de Doble con terminal de conexión a tierra, 15 Amps 120/ 277 Voltios, de palanca y carcasa termoplástica resistente al alto impacto, color marfil, placa de acero inoxidable, caja rectangular de 4x2" de hierro galvanizado pesada.</t>
  </si>
  <si>
    <t>INSTITUTO NACIONAL DE CHAPELTIQUE, MUNICIPIO DE CHAPELTIQUE, DEPARTAMENTO DE SAN MIGUEL</t>
  </si>
  <si>
    <t>CÓDIGO DE INFRAESTRUCTURA:  1483</t>
  </si>
  <si>
    <t>Ubicación: Avenida Gerardo Barrios, Colonia La Paz, municipio de Chapeltique, departamento de San Miguel</t>
  </si>
  <si>
    <t>Limpieza, lijado y aplicación de 2 manos de pintura anticorrosiva de diferente color y 2 manos de pintura esmalte blanco en  polines C 4" y 6" y viga metálica</t>
  </si>
  <si>
    <t>Pared de panel de cemento laminado con malla de fibra de vidrio polimerizada en ambas caras tipo Durock, forro a ambas caras estructura de tubo estructural de 4"x2" chapa 14, aplicar dos manos de pintura anticorrosiva y dos manos de pintura esmalte blanco, distribuido horizontalmente a 1.22m y verticalmente a 0.61m y cuadricula interna con hierro corrugado 1/2" @ 0.15m para seguridad, incluye basecoat, lijado y aplicar dos manos de pintura acrílica, limpieza y desalojo de material sobrante.</t>
  </si>
  <si>
    <t>Suministro e instalación de puerta metálica 2 hojas DE 1.2 de ancho x 2.20 m de alto;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</si>
  <si>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Loseta de paso de 1.00m de ancho por 1.30m de largo concreto de 10cm de espesor con hierro 3/8" a 10cm ambos sentidos, sobre canaleta de aguas lluvias en acceso principal</t>
  </si>
  <si>
    <t>Suministro e instalación de bloque ecológico tipo gramoquín. Incluye siembra de grama entre bloques, restitución de 0.40 cm. De suelo y restitución de 30 cms. con suelo cemento.</t>
  </si>
  <si>
    <t>Suministro e instalación de ST-AD de 12 Espacios, Barras de 125 AMP, MAIN de 80A/2P , incluye Puesta a Tierra del neutro y disyuntores térmicos.</t>
  </si>
  <si>
    <t>Suministro y montaje salida para toma doble aterrizado 20A, 120V, NEMA 5-20R uso general. Incluye caja rectangular 4"x2" pesada UL, 2 cables THHN # 12+1 CABLE THHN #14, Tecnoducto ø 1/2"; en caso de instalarse en forma superficial, se usara tubería EMT y sus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</si>
</sst>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&quot;$&quot;#,##0.00"/>
    <numFmt numFmtId="166" formatCode="_-* #,##0.00\ _€_-;\-* #,##0.00\ _€_-;_-* &quot;-&quot;??\ _€_-;_-@_-"/>
    <numFmt numFmtId="167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1" xfId="2" applyNumberFormat="1" applyFont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/>
    </xf>
    <xf numFmtId="165" fontId="5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3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1" xfId="2" applyNumberFormat="1" applyFont="1" applyFill="1" applyBorder="1" applyAlignment="1">
      <alignment horizontal="center" vertical="center" wrapText="1"/>
    </xf>
  </cellXfs>
  <cellStyles count="5">
    <cellStyle name="Millares 2" xfId="2" xr:uid="{E146FAF3-9634-4798-9EB3-D9F5BB7486A2}"/>
    <cellStyle name="Millares 3" xfId="3" xr:uid="{8BBE0688-AC3C-4607-9848-51E5A80FA71D}"/>
    <cellStyle name="Moneda" xfId="1" builtinId="4"/>
    <cellStyle name="Moneda 3 11" xfId="4" xr:uid="{B93CCA3D-B758-4068-9DD4-A67C9576A1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74CD5-E4C7-4781-B3F9-22DACE0B3A2B}">
  <dimension ref="A1:G44"/>
  <sheetViews>
    <sheetView tabSelected="1" workbookViewId="0">
      <selection activeCell="K6" sqref="K6"/>
    </sheetView>
  </sheetViews>
  <sheetFormatPr baseColWidth="10" defaultRowHeight="14.4" x14ac:dyDescent="0.3"/>
  <cols>
    <col min="1" max="1" width="6.5546875" customWidth="1"/>
    <col min="2" max="2" width="36.109375" customWidth="1"/>
  </cols>
  <sheetData>
    <row r="1" spans="1:7" ht="27" customHeight="1" x14ac:dyDescent="0.3">
      <c r="A1" s="30" t="s">
        <v>46</v>
      </c>
      <c r="B1" s="30"/>
      <c r="C1" s="30"/>
      <c r="D1" s="30"/>
      <c r="E1" s="30"/>
      <c r="F1" s="30"/>
      <c r="G1" s="30"/>
    </row>
    <row r="2" spans="1:7" ht="20.399999999999999" customHeight="1" x14ac:dyDescent="0.3">
      <c r="A2" s="30" t="s">
        <v>47</v>
      </c>
      <c r="B2" s="30"/>
      <c r="C2" s="30"/>
      <c r="D2" s="30"/>
      <c r="E2" s="30"/>
      <c r="F2" s="30"/>
      <c r="G2" s="30"/>
    </row>
    <row r="3" spans="1:7" ht="28.2" customHeight="1" x14ac:dyDescent="0.3">
      <c r="A3" s="30" t="s">
        <v>48</v>
      </c>
      <c r="B3" s="30"/>
      <c r="C3" s="30"/>
      <c r="D3" s="30"/>
      <c r="E3" s="30"/>
      <c r="F3" s="30"/>
      <c r="G3" s="30"/>
    </row>
    <row r="4" spans="1:7" x14ac:dyDescent="0.3">
      <c r="A4" s="30" t="s">
        <v>29</v>
      </c>
      <c r="B4" s="30"/>
      <c r="C4" s="30"/>
      <c r="D4" s="30"/>
      <c r="E4" s="30"/>
      <c r="F4" s="30"/>
      <c r="G4" s="30"/>
    </row>
    <row r="5" spans="1:7" ht="26.4" x14ac:dyDescent="0.3">
      <c r="A5" s="1" t="s">
        <v>0</v>
      </c>
      <c r="B5" s="1" t="s">
        <v>1</v>
      </c>
      <c r="C5" s="1" t="s">
        <v>2</v>
      </c>
      <c r="D5" s="2" t="s">
        <v>3</v>
      </c>
      <c r="E5" s="3" t="s">
        <v>28</v>
      </c>
      <c r="F5" s="13" t="s">
        <v>4</v>
      </c>
      <c r="G5" s="13" t="s">
        <v>5</v>
      </c>
    </row>
    <row r="6" spans="1:7" x14ac:dyDescent="0.3">
      <c r="A6" s="4"/>
      <c r="B6" s="20" t="s">
        <v>6</v>
      </c>
      <c r="C6" s="6"/>
      <c r="D6" s="6"/>
      <c r="E6" s="15"/>
      <c r="F6" s="15"/>
      <c r="G6" s="15"/>
    </row>
    <row r="7" spans="1:7" x14ac:dyDescent="0.3">
      <c r="A7" s="4">
        <v>1</v>
      </c>
      <c r="B7" s="20" t="s">
        <v>25</v>
      </c>
      <c r="C7" s="6"/>
      <c r="D7" s="6"/>
      <c r="E7" s="15"/>
      <c r="F7" s="15"/>
      <c r="G7" s="15">
        <f>SUM(F8:F12)</f>
        <v>0</v>
      </c>
    </row>
    <row r="8" spans="1:7" ht="39.6" x14ac:dyDescent="0.3">
      <c r="A8" s="7">
        <v>1.1000000000000001</v>
      </c>
      <c r="B8" s="21" t="s">
        <v>26</v>
      </c>
      <c r="C8" s="7" t="s">
        <v>8</v>
      </c>
      <c r="D8" s="10">
        <v>1</v>
      </c>
      <c r="E8" s="14"/>
      <c r="F8" s="14">
        <f>ROUND(D8*E8,2)</f>
        <v>0</v>
      </c>
      <c r="G8" s="14"/>
    </row>
    <row r="9" spans="1:7" ht="39.6" x14ac:dyDescent="0.3">
      <c r="A9" s="7">
        <v>1.2</v>
      </c>
      <c r="B9" s="21" t="s">
        <v>23</v>
      </c>
      <c r="C9" s="9" t="s">
        <v>8</v>
      </c>
      <c r="D9" s="10">
        <v>2</v>
      </c>
      <c r="E9" s="14"/>
      <c r="F9" s="14">
        <f t="shared" ref="F9:F43" si="0">ROUND(D9*E9,2)</f>
        <v>0</v>
      </c>
      <c r="G9" s="14"/>
    </row>
    <row r="10" spans="1:7" ht="39.6" x14ac:dyDescent="0.3">
      <c r="A10" s="7">
        <v>1.3</v>
      </c>
      <c r="B10" s="21" t="s">
        <v>9</v>
      </c>
      <c r="C10" s="9" t="s">
        <v>7</v>
      </c>
      <c r="D10" s="10">
        <v>1.44</v>
      </c>
      <c r="E10" s="14"/>
      <c r="F10" s="14">
        <f t="shared" si="0"/>
        <v>0</v>
      </c>
      <c r="G10" s="14"/>
    </row>
    <row r="11" spans="1:7" ht="26.4" x14ac:dyDescent="0.3">
      <c r="A11" s="7">
        <v>1.4</v>
      </c>
      <c r="B11" s="21" t="s">
        <v>27</v>
      </c>
      <c r="C11" s="9" t="s">
        <v>7</v>
      </c>
      <c r="D11" s="10">
        <v>19.43</v>
      </c>
      <c r="E11" s="14"/>
      <c r="F11" s="14">
        <f t="shared" si="0"/>
        <v>0</v>
      </c>
      <c r="G11" s="14"/>
    </row>
    <row r="12" spans="1:7" ht="26.4" x14ac:dyDescent="0.3">
      <c r="A12" s="7">
        <v>1.5</v>
      </c>
      <c r="B12" s="21" t="s">
        <v>36</v>
      </c>
      <c r="C12" s="9" t="s">
        <v>8</v>
      </c>
      <c r="D12" s="10">
        <v>1</v>
      </c>
      <c r="E12" s="14"/>
      <c r="F12" s="14">
        <f t="shared" si="0"/>
        <v>0</v>
      </c>
      <c r="G12" s="14"/>
    </row>
    <row r="13" spans="1:7" ht="26.4" x14ac:dyDescent="0.3">
      <c r="A13" s="4">
        <v>2</v>
      </c>
      <c r="B13" s="20" t="s">
        <v>10</v>
      </c>
      <c r="C13" s="4"/>
      <c r="D13" s="18"/>
      <c r="E13" s="15"/>
      <c r="F13" s="15"/>
      <c r="G13" s="15">
        <f>SUM(F14)</f>
        <v>0</v>
      </c>
    </row>
    <row r="14" spans="1:7" ht="52.8" x14ac:dyDescent="0.3">
      <c r="A14" s="7">
        <v>2.1</v>
      </c>
      <c r="B14" s="22" t="s">
        <v>49</v>
      </c>
      <c r="C14" s="9" t="s">
        <v>13</v>
      </c>
      <c r="D14" s="23">
        <v>93.73</v>
      </c>
      <c r="E14" s="14"/>
      <c r="F14" s="14">
        <f t="shared" si="0"/>
        <v>0</v>
      </c>
      <c r="G14" s="14"/>
    </row>
    <row r="15" spans="1:7" x14ac:dyDescent="0.3">
      <c r="A15" s="4">
        <v>3</v>
      </c>
      <c r="B15" s="5" t="s">
        <v>11</v>
      </c>
      <c r="C15" s="4"/>
      <c r="D15" s="11"/>
      <c r="E15" s="15"/>
      <c r="F15" s="15"/>
      <c r="G15" s="15">
        <f>SUM(F16)</f>
        <v>0</v>
      </c>
    </row>
    <row r="16" spans="1:7" ht="171.6" x14ac:dyDescent="0.3">
      <c r="A16" s="7">
        <v>3.1</v>
      </c>
      <c r="B16" s="24" t="s">
        <v>50</v>
      </c>
      <c r="C16" s="25" t="s">
        <v>7</v>
      </c>
      <c r="D16" s="12">
        <v>18.920000000000002</v>
      </c>
      <c r="E16" s="14"/>
      <c r="F16" s="14">
        <f t="shared" si="0"/>
        <v>0</v>
      </c>
      <c r="G16" s="14"/>
    </row>
    <row r="17" spans="1:7" x14ac:dyDescent="0.3">
      <c r="A17" s="4">
        <v>4</v>
      </c>
      <c r="B17" s="5" t="s">
        <v>12</v>
      </c>
      <c r="C17" s="4"/>
      <c r="D17" s="11"/>
      <c r="E17" s="15"/>
      <c r="F17" s="15"/>
      <c r="G17" s="15">
        <f>SUM(F18:F19)</f>
        <v>0</v>
      </c>
    </row>
    <row r="18" spans="1:7" ht="26.4" x14ac:dyDescent="0.3">
      <c r="A18" s="7">
        <v>4.0999999999999996</v>
      </c>
      <c r="B18" s="21" t="s">
        <v>31</v>
      </c>
      <c r="C18" s="9" t="s">
        <v>7</v>
      </c>
      <c r="D18" s="10">
        <v>21.84</v>
      </c>
      <c r="E18" s="14"/>
      <c r="F18" s="14">
        <f t="shared" si="0"/>
        <v>0</v>
      </c>
      <c r="G18" s="14"/>
    </row>
    <row r="19" spans="1:7" ht="52.8" x14ac:dyDescent="0.3">
      <c r="A19" s="7">
        <v>4.2</v>
      </c>
      <c r="B19" s="21" t="s">
        <v>30</v>
      </c>
      <c r="C19" s="9" t="s">
        <v>7</v>
      </c>
      <c r="D19" s="10">
        <v>24.56</v>
      </c>
      <c r="E19" s="14"/>
      <c r="F19" s="14">
        <f t="shared" si="0"/>
        <v>0</v>
      </c>
      <c r="G19" s="14"/>
    </row>
    <row r="20" spans="1:7" x14ac:dyDescent="0.3">
      <c r="A20" s="4">
        <v>5</v>
      </c>
      <c r="B20" s="20" t="s">
        <v>14</v>
      </c>
      <c r="C20" s="4"/>
      <c r="D20" s="11"/>
      <c r="E20" s="15"/>
      <c r="F20" s="15"/>
      <c r="G20" s="15">
        <f>SUM(F21)</f>
        <v>0</v>
      </c>
    </row>
    <row r="21" spans="1:7" ht="26.4" x14ac:dyDescent="0.3">
      <c r="A21" s="9">
        <v>5.0999999999999996</v>
      </c>
      <c r="B21" s="22" t="s">
        <v>38</v>
      </c>
      <c r="C21" s="9" t="s">
        <v>8</v>
      </c>
      <c r="D21" s="10">
        <v>20</v>
      </c>
      <c r="E21" s="14"/>
      <c r="F21" s="14">
        <f t="shared" si="0"/>
        <v>0</v>
      </c>
      <c r="G21" s="14"/>
    </row>
    <row r="22" spans="1:7" x14ac:dyDescent="0.3">
      <c r="A22" s="4">
        <v>6</v>
      </c>
      <c r="B22" s="20" t="s">
        <v>15</v>
      </c>
      <c r="C22" s="4"/>
      <c r="D22" s="18"/>
      <c r="E22" s="15"/>
      <c r="F22" s="15"/>
      <c r="G22" s="15">
        <f>SUM(F23:F24)</f>
        <v>0</v>
      </c>
    </row>
    <row r="23" spans="1:7" ht="39.6" x14ac:dyDescent="0.3">
      <c r="A23" s="9">
        <v>6.1</v>
      </c>
      <c r="B23" s="24" t="s">
        <v>16</v>
      </c>
      <c r="C23" s="25" t="s">
        <v>13</v>
      </c>
      <c r="D23" s="10">
        <v>2.4</v>
      </c>
      <c r="E23" s="14"/>
      <c r="F23" s="14">
        <f t="shared" si="0"/>
        <v>0</v>
      </c>
      <c r="G23" s="14"/>
    </row>
    <row r="24" spans="1:7" ht="66" x14ac:dyDescent="0.3">
      <c r="A24" s="9">
        <v>6.2</v>
      </c>
      <c r="B24" s="22" t="s">
        <v>17</v>
      </c>
      <c r="C24" s="9" t="s">
        <v>7</v>
      </c>
      <c r="D24" s="10">
        <v>350.25</v>
      </c>
      <c r="E24" s="14"/>
      <c r="F24" s="14">
        <f t="shared" si="0"/>
        <v>0</v>
      </c>
      <c r="G24" s="14"/>
    </row>
    <row r="25" spans="1:7" x14ac:dyDescent="0.3">
      <c r="A25" s="6">
        <v>7</v>
      </c>
      <c r="B25" s="20" t="s">
        <v>18</v>
      </c>
      <c r="C25" s="4"/>
      <c r="D25" s="11"/>
      <c r="E25" s="15"/>
      <c r="F25" s="15"/>
      <c r="G25" s="15">
        <f>SUM(F26)</f>
        <v>0</v>
      </c>
    </row>
    <row r="26" spans="1:7" ht="118.8" x14ac:dyDescent="0.3">
      <c r="A26" s="25">
        <v>7.1</v>
      </c>
      <c r="B26" s="24" t="s">
        <v>51</v>
      </c>
      <c r="C26" s="9" t="s">
        <v>8</v>
      </c>
      <c r="D26" s="10">
        <v>2</v>
      </c>
      <c r="E26" s="14"/>
      <c r="F26" s="14">
        <f t="shared" si="0"/>
        <v>0</v>
      </c>
      <c r="G26" s="14"/>
    </row>
    <row r="27" spans="1:7" x14ac:dyDescent="0.3">
      <c r="A27" s="17">
        <v>8</v>
      </c>
      <c r="B27" s="26" t="s">
        <v>19</v>
      </c>
      <c r="C27" s="18"/>
      <c r="D27" s="18"/>
      <c r="E27" s="15"/>
      <c r="F27" s="15"/>
      <c r="G27" s="15">
        <f>SUM(F28:F30)</f>
        <v>0</v>
      </c>
    </row>
    <row r="28" spans="1:7" ht="52.8" x14ac:dyDescent="0.3">
      <c r="A28" s="7">
        <v>8.1</v>
      </c>
      <c r="B28" s="24" t="s">
        <v>20</v>
      </c>
      <c r="C28" s="25" t="s">
        <v>7</v>
      </c>
      <c r="D28" s="23">
        <v>4.8</v>
      </c>
      <c r="E28" s="14"/>
      <c r="F28" s="14">
        <f t="shared" si="0"/>
        <v>0</v>
      </c>
      <c r="G28" s="14"/>
    </row>
    <row r="29" spans="1:7" ht="66" x14ac:dyDescent="0.3">
      <c r="A29" s="9">
        <v>8.1999999999999993</v>
      </c>
      <c r="B29" s="22" t="s">
        <v>52</v>
      </c>
      <c r="C29" s="9" t="s">
        <v>24</v>
      </c>
      <c r="D29" s="23">
        <v>2</v>
      </c>
      <c r="E29" s="14"/>
      <c r="F29" s="14">
        <f t="shared" si="0"/>
        <v>0</v>
      </c>
      <c r="G29" s="14"/>
    </row>
    <row r="30" spans="1:7" ht="66" x14ac:dyDescent="0.3">
      <c r="A30" s="9">
        <v>8.3000000000000007</v>
      </c>
      <c r="B30" s="8" t="s">
        <v>53</v>
      </c>
      <c r="C30" s="9" t="s">
        <v>37</v>
      </c>
      <c r="D30" s="23">
        <v>28.8</v>
      </c>
      <c r="E30" s="14"/>
      <c r="F30" s="14">
        <f t="shared" si="0"/>
        <v>0</v>
      </c>
      <c r="G30" s="14"/>
    </row>
    <row r="31" spans="1:7" ht="26.4" x14ac:dyDescent="0.3">
      <c r="A31" s="17">
        <v>9</v>
      </c>
      <c r="B31" s="26" t="s">
        <v>32</v>
      </c>
      <c r="C31" s="16"/>
      <c r="D31" s="16"/>
      <c r="E31" s="15"/>
      <c r="F31" s="15"/>
      <c r="G31" s="15">
        <f>SUM(F32:F43)</f>
        <v>0</v>
      </c>
    </row>
    <row r="32" spans="1:7" ht="52.8" x14ac:dyDescent="0.3">
      <c r="A32" s="7">
        <v>9.1</v>
      </c>
      <c r="B32" s="21" t="s">
        <v>54</v>
      </c>
      <c r="C32" s="7" t="s">
        <v>8</v>
      </c>
      <c r="D32" s="10">
        <v>1</v>
      </c>
      <c r="E32" s="14"/>
      <c r="F32" s="14">
        <f t="shared" si="0"/>
        <v>0</v>
      </c>
      <c r="G32" s="14"/>
    </row>
    <row r="33" spans="1:7" ht="105.6" x14ac:dyDescent="0.3">
      <c r="A33" s="7">
        <v>9.1999999999999993</v>
      </c>
      <c r="B33" s="21" t="s">
        <v>39</v>
      </c>
      <c r="C33" s="10" t="s">
        <v>21</v>
      </c>
      <c r="D33" s="10">
        <v>20</v>
      </c>
      <c r="E33" s="14"/>
      <c r="F33" s="14">
        <f t="shared" si="0"/>
        <v>0</v>
      </c>
      <c r="G33" s="14"/>
    </row>
    <row r="34" spans="1:7" ht="92.4" x14ac:dyDescent="0.3">
      <c r="A34" s="7">
        <v>9.3000000000000007</v>
      </c>
      <c r="B34" s="21" t="s">
        <v>40</v>
      </c>
      <c r="C34" s="7" t="s">
        <v>8</v>
      </c>
      <c r="D34" s="10">
        <v>10</v>
      </c>
      <c r="E34" s="14"/>
      <c r="F34" s="14">
        <f t="shared" si="0"/>
        <v>0</v>
      </c>
      <c r="G34" s="14"/>
    </row>
    <row r="35" spans="1:7" ht="66" x14ac:dyDescent="0.3">
      <c r="A35" s="7">
        <v>9.4</v>
      </c>
      <c r="B35" s="21" t="s">
        <v>41</v>
      </c>
      <c r="C35" s="7" t="s">
        <v>8</v>
      </c>
      <c r="D35" s="10">
        <v>8</v>
      </c>
      <c r="E35" s="14"/>
      <c r="F35" s="14">
        <f t="shared" si="0"/>
        <v>0</v>
      </c>
      <c r="G35" s="14"/>
    </row>
    <row r="36" spans="1:7" ht="39.6" x14ac:dyDescent="0.3">
      <c r="A36" s="7">
        <v>9.5</v>
      </c>
      <c r="B36" s="21" t="s">
        <v>42</v>
      </c>
      <c r="C36" s="7" t="s">
        <v>8</v>
      </c>
      <c r="D36" s="10">
        <v>2</v>
      </c>
      <c r="E36" s="14"/>
      <c r="F36" s="14">
        <f t="shared" si="0"/>
        <v>0</v>
      </c>
      <c r="G36" s="14"/>
    </row>
    <row r="37" spans="1:7" ht="92.4" x14ac:dyDescent="0.3">
      <c r="A37" s="7">
        <v>9.6</v>
      </c>
      <c r="B37" s="21" t="s">
        <v>55</v>
      </c>
      <c r="C37" s="7" t="s">
        <v>8</v>
      </c>
      <c r="D37" s="10">
        <v>12</v>
      </c>
      <c r="E37" s="14"/>
      <c r="F37" s="14">
        <f t="shared" si="0"/>
        <v>0</v>
      </c>
      <c r="G37" s="14"/>
    </row>
    <row r="38" spans="1:7" ht="171.6" x14ac:dyDescent="0.3">
      <c r="A38" s="7">
        <v>9.6999999999999993</v>
      </c>
      <c r="B38" s="21" t="s">
        <v>43</v>
      </c>
      <c r="C38" s="7" t="s">
        <v>8</v>
      </c>
      <c r="D38" s="10">
        <v>2</v>
      </c>
      <c r="E38" s="14"/>
      <c r="F38" s="14">
        <f t="shared" si="0"/>
        <v>0</v>
      </c>
      <c r="G38" s="14"/>
    </row>
    <row r="39" spans="1:7" ht="92.4" x14ac:dyDescent="0.3">
      <c r="A39" s="7">
        <v>9.8000000000000007</v>
      </c>
      <c r="B39" s="21" t="s">
        <v>44</v>
      </c>
      <c r="C39" s="7" t="s">
        <v>8</v>
      </c>
      <c r="D39" s="10">
        <v>1</v>
      </c>
      <c r="E39" s="14"/>
      <c r="F39" s="14">
        <f t="shared" si="0"/>
        <v>0</v>
      </c>
      <c r="G39" s="14"/>
    </row>
    <row r="40" spans="1:7" ht="92.4" x14ac:dyDescent="0.3">
      <c r="A40" s="7">
        <v>9.9</v>
      </c>
      <c r="B40" s="21" t="s">
        <v>45</v>
      </c>
      <c r="C40" s="7" t="s">
        <v>8</v>
      </c>
      <c r="D40" s="10">
        <v>2</v>
      </c>
      <c r="E40" s="14"/>
      <c r="F40" s="14">
        <f t="shared" si="0"/>
        <v>0</v>
      </c>
      <c r="G40" s="14"/>
    </row>
    <row r="41" spans="1:7" ht="26.4" x14ac:dyDescent="0.3">
      <c r="A41" s="7">
        <v>9.1</v>
      </c>
      <c r="B41" s="22" t="s">
        <v>33</v>
      </c>
      <c r="C41" s="9" t="s">
        <v>8</v>
      </c>
      <c r="D41" s="23">
        <v>1</v>
      </c>
      <c r="E41" s="14"/>
      <c r="F41" s="14">
        <f t="shared" si="0"/>
        <v>0</v>
      </c>
      <c r="G41" s="14"/>
    </row>
    <row r="42" spans="1:7" ht="26.4" x14ac:dyDescent="0.3">
      <c r="A42" s="7">
        <v>9.11</v>
      </c>
      <c r="B42" s="22" t="s">
        <v>34</v>
      </c>
      <c r="C42" s="9" t="s">
        <v>8</v>
      </c>
      <c r="D42" s="23">
        <v>1</v>
      </c>
      <c r="E42" s="14"/>
      <c r="F42" s="14">
        <f t="shared" si="0"/>
        <v>0</v>
      </c>
      <c r="G42" s="14"/>
    </row>
    <row r="43" spans="1:7" ht="52.8" x14ac:dyDescent="0.3">
      <c r="A43" s="7">
        <v>9.1199999999999992</v>
      </c>
      <c r="B43" s="22" t="s">
        <v>35</v>
      </c>
      <c r="C43" s="9" t="s">
        <v>8</v>
      </c>
      <c r="D43" s="23">
        <v>1</v>
      </c>
      <c r="E43" s="14"/>
      <c r="F43" s="14">
        <f t="shared" si="0"/>
        <v>0</v>
      </c>
      <c r="G43" s="14"/>
    </row>
    <row r="44" spans="1:7" x14ac:dyDescent="0.3">
      <c r="A44" s="27" t="s">
        <v>22</v>
      </c>
      <c r="B44" s="28"/>
      <c r="C44" s="29"/>
      <c r="D44" s="19"/>
      <c r="E44" s="15"/>
      <c r="F44" s="15"/>
      <c r="G44" s="15">
        <f>SUM(G7:G43)</f>
        <v>0</v>
      </c>
    </row>
  </sheetData>
  <mergeCells count="5">
    <mergeCell ref="A44:C44"/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OFERTA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Axa</dc:creator>
  <cp:lastModifiedBy>Katherine Rivera</cp:lastModifiedBy>
  <dcterms:created xsi:type="dcterms:W3CDTF">2015-06-05T18:17:20Z</dcterms:created>
  <dcterms:modified xsi:type="dcterms:W3CDTF">2024-07-22T16:59:16Z</dcterms:modified>
</cp:coreProperties>
</file>