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ei365-my.sharepoint.com/personal/karla_flores_oei_int/Documents/DEPARTAMENTO DE COMPRAS/2025/LICITACIONES/OEI-LCT-01-2025/"/>
    </mc:Choice>
  </mc:AlternateContent>
  <xr:revisionPtr revIDLastSave="28" documentId="8_{A251E500-9BD5-41E1-89E6-91D1A258B7EA}" xr6:coauthVersionLast="47" xr6:coauthVersionMax="47" xr10:uidLastSave="{C824A634-F9F7-49B9-9264-08DBE99C0905}"/>
  <bookViews>
    <workbookView xWindow="-108" yWindow="-108" windowWidth="23256" windowHeight="12456" xr2:uid="{F8E7EE6D-04DE-4996-BF92-39E0A95AD260}"/>
  </bookViews>
  <sheets>
    <sheet name="LOTES PARA ALIMENTACIÓN (2)" sheetId="1" r:id="rId1"/>
  </sheets>
  <definedNames>
    <definedName name="_xlnm._FilterDatabase" localSheetId="0" hidden="1">'LOTES PARA ALIMENTACIÓN (2)'!$B$1:$N$29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N2" i="1"/>
  <c r="K28" i="1"/>
  <c r="N28" i="1" s="1"/>
  <c r="K27" i="1"/>
  <c r="N27" i="1" s="1"/>
  <c r="K26" i="1"/>
  <c r="N26" i="1" s="1"/>
  <c r="K25" i="1"/>
  <c r="N25" i="1" s="1"/>
  <c r="K24" i="1"/>
  <c r="N24" i="1" s="1"/>
  <c r="K23" i="1"/>
  <c r="N23" i="1" s="1"/>
  <c r="K22" i="1"/>
  <c r="N22" i="1" s="1"/>
  <c r="K21" i="1"/>
  <c r="N21" i="1" s="1"/>
  <c r="K20" i="1"/>
  <c r="N20" i="1" s="1"/>
  <c r="K19" i="1"/>
  <c r="N19" i="1" s="1"/>
  <c r="K18" i="1"/>
  <c r="N18" i="1" s="1"/>
  <c r="K17" i="1"/>
  <c r="N17" i="1" s="1"/>
  <c r="K16" i="1"/>
  <c r="N16" i="1" s="1"/>
  <c r="K15" i="1"/>
  <c r="N15" i="1" s="1"/>
  <c r="K14" i="1"/>
  <c r="N14" i="1" s="1"/>
  <c r="K13" i="1"/>
  <c r="N13" i="1" s="1"/>
  <c r="K12" i="1"/>
  <c r="N12" i="1" s="1"/>
  <c r="K11" i="1"/>
  <c r="N11" i="1" s="1"/>
  <c r="K10" i="1"/>
  <c r="N10" i="1" s="1"/>
  <c r="K9" i="1"/>
  <c r="N9" i="1" s="1"/>
  <c r="K8" i="1"/>
  <c r="N8" i="1" s="1"/>
  <c r="K7" i="1"/>
  <c r="N7" i="1" s="1"/>
  <c r="K6" i="1"/>
  <c r="N6" i="1" s="1"/>
  <c r="K5" i="1"/>
  <c r="N5" i="1" s="1"/>
  <c r="K4" i="1"/>
  <c r="N4" i="1" s="1"/>
  <c r="K3" i="1"/>
  <c r="N3" i="1" s="1"/>
  <c r="K2" i="1"/>
</calcChain>
</file>

<file path=xl/sharedStrings.xml><?xml version="1.0" encoding="utf-8"?>
<sst xmlns="http://schemas.openxmlformats.org/spreadsheetml/2006/main" count="176" uniqueCount="135">
  <si>
    <t>Lote #</t>
  </si>
  <si>
    <t>CENTRO ESCOLAR/SEDE</t>
  </si>
  <si>
    <t>REQUERIMIENTO</t>
  </si>
  <si>
    <t>DIRECCIÓN</t>
  </si>
  <si>
    <t>DEPARTAMENTO</t>
  </si>
  <si>
    <t>REFRIGERIO 1 POR DÍA</t>
  </si>
  <si>
    <t>REFRIGERIO 2 POR DÍA</t>
  </si>
  <si>
    <t>ALMUERZO POR DÍA</t>
  </si>
  <si>
    <t>CANTIDAD DE DÍAS</t>
  </si>
  <si>
    <t>CANTIDAD DE PAQUETES DE ALIMENTACIÓN (Refrigerio 1, Refrigerio 2, Almuerzo)</t>
  </si>
  <si>
    <t>FECHAS DE ENTREGA DE PAQUETES DE ALIMENTACIÓN</t>
  </si>
  <si>
    <t>PRECIO UNITARIO</t>
  </si>
  <si>
    <t>Lote 1</t>
  </si>
  <si>
    <t>Centro Escolar Alejandro de Humboldt</t>
  </si>
  <si>
    <t>376-2024</t>
  </si>
  <si>
    <t>Instalaciones del Centro Escolar Alejandro de Humboldt, ubicado en Final 6 Calle Poniente y Avenida Morazán, Ahuachapán Centro, departamento de Ahuachapán.</t>
  </si>
  <si>
    <t>Ahuachapán</t>
  </si>
  <si>
    <t>24 al 28 de febrero de 2025, 24 al 28 de marzo de 2025, 28 de abril al 5 de mayo de 2025</t>
  </si>
  <si>
    <t>Lote 2</t>
  </si>
  <si>
    <t>Instituto Nacional Licenciado José Daniel Carías</t>
  </si>
  <si>
    <t>377-2024</t>
  </si>
  <si>
    <t>Instalaciones del Instituto Nacional Licenciado José Daniel Carías, ubicado en Colonia Faldas del Cerrito, Apaneca, Ahuachapán Centro, departamento de Ahuachapán.</t>
  </si>
  <si>
    <t>24 al 28 de febrero de 2025</t>
  </si>
  <si>
    <t>Lote 3</t>
  </si>
  <si>
    <t>Complejo Educativo "Antonio J. Alfaro"</t>
  </si>
  <si>
    <t>378-2024</t>
  </si>
  <si>
    <t>Instalaciones del Complejo Educativo "Antonio J. Alfaro", ubicado en 2a. C. Poniente 6a y 8a. Av. Sur, Barrio La Vega, Concepcion de Ataco, Ahuachapán Centro, departamento de Ahuachapán.</t>
  </si>
  <si>
    <t>Lote 4</t>
  </si>
  <si>
    <t>Instituto Nacional de San Ignacio</t>
  </si>
  <si>
    <t>379-2024</t>
  </si>
  <si>
    <t>Instalaciones del Instituto Nacional de San Ignacio, ubicado en Carretera Troncal del Norte, kilómetro 87, San Ignacio, Chalatenango Norte del departamento de Chalatenango.</t>
  </si>
  <si>
    <t>Chalatenango</t>
  </si>
  <si>
    <t>Lote 5</t>
  </si>
  <si>
    <t>Centro Escolar Caserío El Calvario</t>
  </si>
  <si>
    <t>380-2024</t>
  </si>
  <si>
    <t>Instalaciones del Centro Escolar Caserío El Calvario, ubicado en Caserío El Calvario, Canton La Loma, San Pedro Perulapán, Cuscatlán Norte del departamento de Cuscatlán.</t>
  </si>
  <si>
    <t>Cuscatlán</t>
  </si>
  <si>
    <t>Lote 6</t>
  </si>
  <si>
    <t>Complejo Educativo Jutta Steiner de Toruño</t>
  </si>
  <si>
    <t>381-2024</t>
  </si>
  <si>
    <t>Instalaciones del Complejo Educativo Jutta Steiner de Toruño, ubicado en 1a. Zona, Cantón Santa Lucía, Ciudad Arce, La Libertad Centro, departamento de La Libertad.</t>
  </si>
  <si>
    <t>La Libertad</t>
  </si>
  <si>
    <t>Lote 7</t>
  </si>
  <si>
    <t>Complejo Educativo Walter A. Soundy</t>
  </si>
  <si>
    <t>383-2024</t>
  </si>
  <si>
    <t>Instalaciones del Complejo Educativo Walter A. Soundy, ubicado en final 11 calle oriente Colonia Santa Monica, Nueva San Salvador, Santa Tecla, La Libertad Sur del departamento de La Libertad</t>
  </si>
  <si>
    <t>Lote 8</t>
  </si>
  <si>
    <t>Centro Escolar Estados Unidos de América</t>
  </si>
  <si>
    <t>384-2024</t>
  </si>
  <si>
    <t>Instalaciones del Centro Escolar Estados Unidos de América, ubicado en final Barrio El Calvario, Calle a Finca Germania, Comasagua, La Libertad Sur, departamento de La Libertad.</t>
  </si>
  <si>
    <t>Lote 9</t>
  </si>
  <si>
    <t>Instituto Nacional de Olocuilta</t>
  </si>
  <si>
    <t>385-2024</t>
  </si>
  <si>
    <t>Instalaciones del Instituto Nacional de Olocuilta, ubicado en kilómetro 22 carretera antigua a Comalapa, Olocuilta, La Paz Oeste del departamento de La Paz.</t>
  </si>
  <si>
    <t>La Paz</t>
  </si>
  <si>
    <t>Lote 10</t>
  </si>
  <si>
    <t>Complejo Educativo Profesor Carlos Lobato</t>
  </si>
  <si>
    <t>386-2024</t>
  </si>
  <si>
    <t>Instalaciones del Complejo Educativo Profesor Carlos Lobato, ubicado en final 12 calle poniente. y 6a. avenida. norte. Barrio. Analco, Zacatecoluca, La Paz Este del departamento de La Paz</t>
  </si>
  <si>
    <t>Lote 11</t>
  </si>
  <si>
    <t>Instituto Nacional Isidro Menéndez</t>
  </si>
  <si>
    <t>388-2024</t>
  </si>
  <si>
    <t>Instalaciones del Instituto Nacional Isidro Menéndez, ubicado en final 7a avenida sur , Barrio San Nicolas, San Miguel Centro, departamento de San Miguel.</t>
  </si>
  <si>
    <t>San Miguel</t>
  </si>
  <si>
    <t>Lote 12</t>
  </si>
  <si>
    <t>Instituto Nacional Joaquín Ernesto Cárdenas</t>
  </si>
  <si>
    <t>389-2024</t>
  </si>
  <si>
    <t>Instalaciones del Instituto Nacional Joaquín Ernesto Cárdenas, ubicado en final 7a avenida sur y 15 calle poniente, San Miguel Centro, departamento de San Miguel.</t>
  </si>
  <si>
    <t>Lote 13</t>
  </si>
  <si>
    <t>Instituto Nacional de Aguilares</t>
  </si>
  <si>
    <t>387-2024</t>
  </si>
  <si>
    <t>Instalaciones del Instituto Nacional de Aguilares, ubicado en final calle La Ronda, colonia Salinas 1, Aguilares, San Salvador Norte del departamento de San Salvador.</t>
  </si>
  <si>
    <t>San Salvador</t>
  </si>
  <si>
    <t>24 al 28 de marzo de 2025, 28 de abril al 5 de mayo de 2025</t>
  </si>
  <si>
    <t>Lote 14</t>
  </si>
  <si>
    <t>Centro Escolar Modesto Barrios</t>
  </si>
  <si>
    <t>390-2024</t>
  </si>
  <si>
    <t>Instalaciones del Centro Escolar Modesto Barrios, ubicado en 6a. Calle Oriente, Aguilares, San Salvador Norte del departamento de San Salvador.</t>
  </si>
  <si>
    <t>Lote 15</t>
  </si>
  <si>
    <t>Instituto Nacional “Doctor Sarbelio Navarrete”</t>
  </si>
  <si>
    <t>391-2024</t>
  </si>
  <si>
    <t>Instalaciones del Instituto Nacional “Doctor Sarbelio Navarrete”, ubicado en 9° Avenida Sur y 6° calle poniente, San Vicente Sur del departamento de San Vicente.</t>
  </si>
  <si>
    <t>San Vicente</t>
  </si>
  <si>
    <t>Lote 16</t>
  </si>
  <si>
    <t>Centro Escolar INSA</t>
  </si>
  <si>
    <t>392-2024</t>
  </si>
  <si>
    <t>Instalaciones del Centro Escolar INSA, ubicado en 10a. avenida sur y 31 calle poniente, Santa Ana Centro del departamento de Santa Ana.</t>
  </si>
  <si>
    <t>Santa Ana</t>
  </si>
  <si>
    <t>24 al 28 de marzo de 2025</t>
  </si>
  <si>
    <t>Lote 17</t>
  </si>
  <si>
    <t>Instituto Nacional de El Congo</t>
  </si>
  <si>
    <t>393-2024</t>
  </si>
  <si>
    <t>Instalaciones del Instituto Nacional de El Congo, ubicado en avenida Ceferino Mancia, barrio San Francisco, El Congo, Santa Ana Este del departamento de Santa Ana.</t>
  </si>
  <si>
    <t>Lote 18</t>
  </si>
  <si>
    <t>Centro Escolar Presbítero José Luis Martínez</t>
  </si>
  <si>
    <t>394-2024</t>
  </si>
  <si>
    <t>Instalaciones del Centro Escolar Presbítero José Luis Martínez, ubicado en avenida Presbítero José Luis Martínez Y 6ª calle poniente, Sonsonate Norte del departamento de Sonsonate.</t>
  </si>
  <si>
    <t>Sonsonate</t>
  </si>
  <si>
    <t>Lote 19</t>
  </si>
  <si>
    <t>Complejo Educativo Profesor Saúl Flores</t>
  </si>
  <si>
    <t>382-2024</t>
  </si>
  <si>
    <t>Instalaciones del Complejo Educativo Profesor Saúl Flores, ubicado en av. Centenario Barrio El Centro, Jucuapa, Usulután Norte del departamento de Usulután.</t>
  </si>
  <si>
    <t>Usulután</t>
  </si>
  <si>
    <t>Lote 20</t>
  </si>
  <si>
    <t>Instituto Nacional de Usulután</t>
  </si>
  <si>
    <t>395-2024</t>
  </si>
  <si>
    <t>Instalaciones del Instituto Nacional de Usulután, ubicado en final 7a. calle oriente y calle El Molino, Usulután Este del departamento de Usulután.</t>
  </si>
  <si>
    <t>Lote 21</t>
  </si>
  <si>
    <t>Sede de Formación Docente de San Miguel</t>
  </si>
  <si>
    <t>375-2024</t>
  </si>
  <si>
    <r>
      <t>Instalaciones de la Sede de Formación Docente de San Miguel, ubicado en el Cantón Hato Nuevo Km.143, Ruta Militar, San Miguel (Salida a Santa Rosa de Lima, contiguo al ITCA-FEPADE)</t>
    </r>
    <r>
      <rPr>
        <sz val="10"/>
        <color rgb="FF00000A"/>
        <rFont val="Arial"/>
        <family val="2"/>
      </rPr>
      <t>.</t>
    </r>
  </si>
  <si>
    <t>02 al viernes 04 de abril de 2025,</t>
  </si>
  <si>
    <t>Lote 22</t>
  </si>
  <si>
    <r>
      <t>Instalaciones del</t>
    </r>
    <r>
      <rPr>
        <b/>
        <sz val="10"/>
        <color rgb="FF00000A"/>
        <rFont val="Arial"/>
        <family val="2"/>
      </rPr>
      <t xml:space="preserve"> </t>
    </r>
    <r>
      <rPr>
        <sz val="10"/>
        <color rgb="FF00000A"/>
        <rFont val="Arial"/>
        <family val="2"/>
      </rPr>
      <t>Instituto Nacional de Usulután, FINAL 7A. CALLE ORIENTE Y CALLE EL MOLINO, USULUTAN, USULUTAN.</t>
    </r>
  </si>
  <si>
    <t xml:space="preserve">23 al viernes 25 de abril de 2025, </t>
  </si>
  <si>
    <t>Lote 23</t>
  </si>
  <si>
    <t>28 al miércoles 30 de abril de 2025</t>
  </si>
  <si>
    <t>Lote 24</t>
  </si>
  <si>
    <t>Sede de Formación Docente de Santa Ana</t>
  </si>
  <si>
    <t>374-2024</t>
  </si>
  <si>
    <r>
      <t>Sede de Formación Docente de Santa Ana, ubicado en la 10 Av. Sur entre 33 y 35 Calle Poniente, Col. El Palmar, Santa Ana</t>
    </r>
    <r>
      <rPr>
        <sz val="10"/>
        <color rgb="FF00000A"/>
        <rFont val="Arial"/>
        <family val="2"/>
      </rPr>
      <t>.</t>
    </r>
  </si>
  <si>
    <t>12 al viernes 14 de marzo de 2025</t>
  </si>
  <si>
    <t>Lote 25</t>
  </si>
  <si>
    <t>Instituto Nacional de Acajutla</t>
  </si>
  <si>
    <t>Instalaciones del Instituto Nacional De Acajutla: Avenida Sensunapán, Calzada Principal Colonia Rasa, Acajutla, Sonsonate.</t>
  </si>
  <si>
    <t>19 al viernes 21 de marzo de 2025</t>
  </si>
  <si>
    <t>Lote 26</t>
  </si>
  <si>
    <t>26 al viernes 28 de marzo de 2025</t>
  </si>
  <si>
    <t>Lote 27</t>
  </si>
  <si>
    <t>Sede de Formación Docente de Santa Tecla</t>
  </si>
  <si>
    <t>373-2024</t>
  </si>
  <si>
    <t>Instalaciones de la Sede de Formación Docente de Santa Tecla, ubicado en la Calle Real, Colonia Quezaltepec, Santa Tecla</t>
  </si>
  <si>
    <t>26 al viernes 28 de febrero de 2025</t>
  </si>
  <si>
    <t>TOTAL</t>
  </si>
  <si>
    <t>TOTAL POR 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</si>
</sst>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000A"/>
      <name val="Arial"/>
      <family val="2"/>
    </font>
    <font>
      <b/>
      <sz val="10"/>
      <color rgb="FF00000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96047-F710-447E-9B40-6B251A60F4E3}">
  <dimension ref="B1:R29"/>
  <sheetViews>
    <sheetView tabSelected="1" topLeftCell="G11" workbookViewId="0">
      <selection activeCell="C25" sqref="C25"/>
    </sheetView>
  </sheetViews>
  <sheetFormatPr baseColWidth="10" defaultRowHeight="13.8" x14ac:dyDescent="0.25"/>
  <cols>
    <col min="1" max="1" width="3.19921875" style="3" customWidth="1"/>
    <col min="2" max="2" width="7.5" style="3" customWidth="1"/>
    <col min="3" max="3" width="43.59765625" style="3" bestFit="1" customWidth="1"/>
    <col min="4" max="4" width="21.8984375" style="3" hidden="1" customWidth="1"/>
    <col min="5" max="5" width="36.69921875" style="10" customWidth="1"/>
    <col min="6" max="6" width="17.796875" style="3" customWidth="1"/>
    <col min="7" max="7" width="16.796875" style="3" customWidth="1"/>
    <col min="8" max="11" width="15.5" style="3" customWidth="1"/>
    <col min="12" max="12" width="31.796875" style="3" customWidth="1"/>
    <col min="13" max="13" width="13.19921875" style="3" customWidth="1"/>
    <col min="14" max="14" width="19.3984375" style="3" customWidth="1"/>
    <col min="15" max="16384" width="11.19921875" style="3"/>
  </cols>
  <sheetData>
    <row r="1" spans="2:14" ht="91.2" customHeight="1" x14ac:dyDescent="0.25">
      <c r="B1" s="1" t="s">
        <v>0</v>
      </c>
      <c r="C1" s="1" t="s">
        <v>1</v>
      </c>
      <c r="D1" s="1" t="s">
        <v>2</v>
      </c>
      <c r="E1" s="2" t="s">
        <v>3</v>
      </c>
      <c r="F1" s="1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1" t="s">
        <v>134</v>
      </c>
    </row>
    <row r="2" spans="2:14" ht="59.4" customHeight="1" x14ac:dyDescent="0.25">
      <c r="B2" s="4" t="s">
        <v>12</v>
      </c>
      <c r="C2" s="4" t="s">
        <v>13</v>
      </c>
      <c r="D2" s="4" t="s">
        <v>14</v>
      </c>
      <c r="E2" s="5" t="s">
        <v>15</v>
      </c>
      <c r="F2" s="4" t="s">
        <v>16</v>
      </c>
      <c r="G2" s="4">
        <v>33</v>
      </c>
      <c r="H2" s="4">
        <v>33</v>
      </c>
      <c r="I2" s="4">
        <v>0</v>
      </c>
      <c r="J2" s="4">
        <v>15</v>
      </c>
      <c r="K2" s="4">
        <f>J2*33</f>
        <v>495</v>
      </c>
      <c r="L2" s="5" t="s">
        <v>17</v>
      </c>
      <c r="M2" s="6"/>
      <c r="N2" s="6">
        <f>K2*M2</f>
        <v>0</v>
      </c>
    </row>
    <row r="3" spans="2:14" ht="66" customHeight="1" x14ac:dyDescent="0.25">
      <c r="B3" s="4" t="s">
        <v>18</v>
      </c>
      <c r="C3" s="4" t="s">
        <v>19</v>
      </c>
      <c r="D3" s="4" t="s">
        <v>20</v>
      </c>
      <c r="E3" s="5" t="s">
        <v>21</v>
      </c>
      <c r="F3" s="4" t="s">
        <v>16</v>
      </c>
      <c r="G3" s="4">
        <v>33</v>
      </c>
      <c r="H3" s="4">
        <v>33</v>
      </c>
      <c r="I3" s="4">
        <v>0</v>
      </c>
      <c r="J3" s="4">
        <v>5</v>
      </c>
      <c r="K3" s="4">
        <f t="shared" ref="K3:K21" si="0">J3*33</f>
        <v>165</v>
      </c>
      <c r="L3" s="5" t="s">
        <v>22</v>
      </c>
      <c r="M3" s="6"/>
      <c r="N3" s="6">
        <f t="shared" ref="N3:N29" si="1">K3*M3</f>
        <v>0</v>
      </c>
    </row>
    <row r="4" spans="2:14" ht="70.2" customHeight="1" x14ac:dyDescent="0.25">
      <c r="B4" s="4" t="s">
        <v>23</v>
      </c>
      <c r="C4" s="4" t="s">
        <v>24</v>
      </c>
      <c r="D4" s="4" t="s">
        <v>25</v>
      </c>
      <c r="E4" s="5" t="s">
        <v>26</v>
      </c>
      <c r="F4" s="4" t="s">
        <v>16</v>
      </c>
      <c r="G4" s="4">
        <v>33</v>
      </c>
      <c r="H4" s="4">
        <v>33</v>
      </c>
      <c r="I4" s="4">
        <v>0</v>
      </c>
      <c r="J4" s="4">
        <v>5</v>
      </c>
      <c r="K4" s="4">
        <f t="shared" si="0"/>
        <v>165</v>
      </c>
      <c r="L4" s="5" t="s">
        <v>22</v>
      </c>
      <c r="M4" s="6"/>
      <c r="N4" s="6">
        <f t="shared" si="1"/>
        <v>0</v>
      </c>
    </row>
    <row r="5" spans="2:14" ht="60" customHeight="1" x14ac:dyDescent="0.25">
      <c r="B5" s="4" t="s">
        <v>27</v>
      </c>
      <c r="C5" s="4" t="s">
        <v>28</v>
      </c>
      <c r="D5" s="4" t="s">
        <v>29</v>
      </c>
      <c r="E5" s="5" t="s">
        <v>30</v>
      </c>
      <c r="F5" s="4" t="s">
        <v>31</v>
      </c>
      <c r="G5" s="4">
        <v>33</v>
      </c>
      <c r="H5" s="4">
        <v>33</v>
      </c>
      <c r="I5" s="4">
        <v>0</v>
      </c>
      <c r="J5" s="4">
        <v>15</v>
      </c>
      <c r="K5" s="4">
        <f t="shared" si="0"/>
        <v>495</v>
      </c>
      <c r="L5" s="5" t="s">
        <v>17</v>
      </c>
      <c r="M5" s="6"/>
      <c r="N5" s="6">
        <f t="shared" si="1"/>
        <v>0</v>
      </c>
    </row>
    <row r="6" spans="2:14" ht="48.6" customHeight="1" x14ac:dyDescent="0.25">
      <c r="B6" s="4" t="s">
        <v>32</v>
      </c>
      <c r="C6" s="4" t="s">
        <v>33</v>
      </c>
      <c r="D6" s="4" t="s">
        <v>34</v>
      </c>
      <c r="E6" s="5" t="s">
        <v>35</v>
      </c>
      <c r="F6" s="4" t="s">
        <v>36</v>
      </c>
      <c r="G6" s="4">
        <v>33</v>
      </c>
      <c r="H6" s="4">
        <v>33</v>
      </c>
      <c r="I6" s="4">
        <v>0</v>
      </c>
      <c r="J6" s="4">
        <v>15</v>
      </c>
      <c r="K6" s="4">
        <f t="shared" si="0"/>
        <v>495</v>
      </c>
      <c r="L6" s="5" t="s">
        <v>17</v>
      </c>
      <c r="M6" s="6"/>
      <c r="N6" s="6">
        <f t="shared" si="1"/>
        <v>0</v>
      </c>
    </row>
    <row r="7" spans="2:14" ht="66.599999999999994" customHeight="1" x14ac:dyDescent="0.25">
      <c r="B7" s="4" t="s">
        <v>37</v>
      </c>
      <c r="C7" s="4" t="s">
        <v>38</v>
      </c>
      <c r="D7" s="4" t="s">
        <v>39</v>
      </c>
      <c r="E7" s="5" t="s">
        <v>40</v>
      </c>
      <c r="F7" s="4" t="s">
        <v>41</v>
      </c>
      <c r="G7" s="4">
        <v>33</v>
      </c>
      <c r="H7" s="4">
        <v>33</v>
      </c>
      <c r="I7" s="4">
        <v>0</v>
      </c>
      <c r="J7" s="4">
        <v>5</v>
      </c>
      <c r="K7" s="4">
        <f t="shared" si="0"/>
        <v>165</v>
      </c>
      <c r="L7" s="5" t="s">
        <v>22</v>
      </c>
      <c r="M7" s="6"/>
      <c r="N7" s="6">
        <f t="shared" si="1"/>
        <v>0</v>
      </c>
    </row>
    <row r="8" spans="2:14" ht="63.6" customHeight="1" x14ac:dyDescent="0.25">
      <c r="B8" s="4" t="s">
        <v>42</v>
      </c>
      <c r="C8" s="4" t="s">
        <v>43</v>
      </c>
      <c r="D8" s="4" t="s">
        <v>44</v>
      </c>
      <c r="E8" s="5" t="s">
        <v>45</v>
      </c>
      <c r="F8" s="4" t="s">
        <v>41</v>
      </c>
      <c r="G8" s="4">
        <v>33</v>
      </c>
      <c r="H8" s="4">
        <v>33</v>
      </c>
      <c r="I8" s="4">
        <v>0</v>
      </c>
      <c r="J8" s="4">
        <v>15</v>
      </c>
      <c r="K8" s="4">
        <f t="shared" si="0"/>
        <v>495</v>
      </c>
      <c r="L8" s="5" t="s">
        <v>17</v>
      </c>
      <c r="M8" s="6"/>
      <c r="N8" s="6">
        <f t="shared" si="1"/>
        <v>0</v>
      </c>
    </row>
    <row r="9" spans="2:14" ht="48.6" customHeight="1" x14ac:dyDescent="0.25">
      <c r="B9" s="4" t="s">
        <v>46</v>
      </c>
      <c r="C9" s="4" t="s">
        <v>47</v>
      </c>
      <c r="D9" s="4" t="s">
        <v>48</v>
      </c>
      <c r="E9" s="5" t="s">
        <v>49</v>
      </c>
      <c r="F9" s="4" t="s">
        <v>41</v>
      </c>
      <c r="G9" s="4">
        <v>33</v>
      </c>
      <c r="H9" s="4">
        <v>33</v>
      </c>
      <c r="I9" s="4">
        <v>0</v>
      </c>
      <c r="J9" s="4">
        <v>5</v>
      </c>
      <c r="K9" s="4">
        <f t="shared" si="0"/>
        <v>165</v>
      </c>
      <c r="L9" s="5" t="s">
        <v>22</v>
      </c>
      <c r="M9" s="6"/>
      <c r="N9" s="6">
        <f t="shared" si="1"/>
        <v>0</v>
      </c>
    </row>
    <row r="10" spans="2:14" ht="61.8" customHeight="1" x14ac:dyDescent="0.25">
      <c r="B10" s="4" t="s">
        <v>50</v>
      </c>
      <c r="C10" s="4" t="s">
        <v>51</v>
      </c>
      <c r="D10" s="4" t="s">
        <v>52</v>
      </c>
      <c r="E10" s="7" t="s">
        <v>53</v>
      </c>
      <c r="F10" s="4" t="s">
        <v>54</v>
      </c>
      <c r="G10" s="4">
        <v>33</v>
      </c>
      <c r="H10" s="4">
        <v>33</v>
      </c>
      <c r="I10" s="4">
        <v>0</v>
      </c>
      <c r="J10" s="4">
        <v>15</v>
      </c>
      <c r="K10" s="4">
        <f t="shared" si="0"/>
        <v>495</v>
      </c>
      <c r="L10" s="5" t="s">
        <v>17</v>
      </c>
      <c r="M10" s="6"/>
      <c r="N10" s="6">
        <f t="shared" si="1"/>
        <v>0</v>
      </c>
    </row>
    <row r="11" spans="2:14" ht="67.2" customHeight="1" x14ac:dyDescent="0.25">
      <c r="B11" s="4" t="s">
        <v>55</v>
      </c>
      <c r="C11" s="4" t="s">
        <v>56</v>
      </c>
      <c r="D11" s="4" t="s">
        <v>57</v>
      </c>
      <c r="E11" s="5" t="s">
        <v>58</v>
      </c>
      <c r="F11" s="4" t="s">
        <v>54</v>
      </c>
      <c r="G11" s="4">
        <v>33</v>
      </c>
      <c r="H11" s="4">
        <v>33</v>
      </c>
      <c r="I11" s="4">
        <v>0</v>
      </c>
      <c r="J11" s="4">
        <v>15</v>
      </c>
      <c r="K11" s="4">
        <f t="shared" si="0"/>
        <v>495</v>
      </c>
      <c r="L11" s="5" t="s">
        <v>17</v>
      </c>
      <c r="M11" s="6"/>
      <c r="N11" s="6">
        <f t="shared" si="1"/>
        <v>0</v>
      </c>
    </row>
    <row r="12" spans="2:14" ht="60" customHeight="1" x14ac:dyDescent="0.25">
      <c r="B12" s="4" t="s">
        <v>59</v>
      </c>
      <c r="C12" s="4" t="s">
        <v>60</v>
      </c>
      <c r="D12" s="4" t="s">
        <v>61</v>
      </c>
      <c r="E12" s="5" t="s">
        <v>62</v>
      </c>
      <c r="F12" s="4" t="s">
        <v>63</v>
      </c>
      <c r="G12" s="4">
        <v>33</v>
      </c>
      <c r="H12" s="4">
        <v>33</v>
      </c>
      <c r="I12" s="4">
        <v>0</v>
      </c>
      <c r="J12" s="4">
        <v>5</v>
      </c>
      <c r="K12" s="4">
        <f t="shared" si="0"/>
        <v>165</v>
      </c>
      <c r="L12" s="5" t="s">
        <v>22</v>
      </c>
      <c r="M12" s="6"/>
      <c r="N12" s="6">
        <f t="shared" si="1"/>
        <v>0</v>
      </c>
    </row>
    <row r="13" spans="2:14" ht="48.6" customHeight="1" x14ac:dyDescent="0.25">
      <c r="B13" s="4" t="s">
        <v>64</v>
      </c>
      <c r="C13" s="4" t="s">
        <v>65</v>
      </c>
      <c r="D13" s="4" t="s">
        <v>66</v>
      </c>
      <c r="E13" s="5" t="s">
        <v>67</v>
      </c>
      <c r="F13" s="4" t="s">
        <v>63</v>
      </c>
      <c r="G13" s="4">
        <v>33</v>
      </c>
      <c r="H13" s="4">
        <v>33</v>
      </c>
      <c r="I13" s="4">
        <v>0</v>
      </c>
      <c r="J13" s="4">
        <v>5</v>
      </c>
      <c r="K13" s="4">
        <f t="shared" si="0"/>
        <v>165</v>
      </c>
      <c r="L13" s="5" t="s">
        <v>22</v>
      </c>
      <c r="M13" s="6"/>
      <c r="N13" s="6">
        <f t="shared" si="1"/>
        <v>0</v>
      </c>
    </row>
    <row r="14" spans="2:14" ht="65.400000000000006" customHeight="1" x14ac:dyDescent="0.25">
      <c r="B14" s="4" t="s">
        <v>68</v>
      </c>
      <c r="C14" s="4" t="s">
        <v>69</v>
      </c>
      <c r="D14" s="4" t="s">
        <v>70</v>
      </c>
      <c r="E14" s="5" t="s">
        <v>71</v>
      </c>
      <c r="F14" s="4" t="s">
        <v>72</v>
      </c>
      <c r="G14" s="4">
        <v>33</v>
      </c>
      <c r="H14" s="4">
        <v>33</v>
      </c>
      <c r="I14" s="4">
        <v>0</v>
      </c>
      <c r="J14" s="4">
        <v>10</v>
      </c>
      <c r="K14" s="4">
        <f t="shared" si="0"/>
        <v>330</v>
      </c>
      <c r="L14" s="5" t="s">
        <v>73</v>
      </c>
      <c r="M14" s="6"/>
      <c r="N14" s="6">
        <f t="shared" si="1"/>
        <v>0</v>
      </c>
    </row>
    <row r="15" spans="2:14" ht="63" customHeight="1" x14ac:dyDescent="0.25">
      <c r="B15" s="4" t="s">
        <v>74</v>
      </c>
      <c r="C15" s="4" t="s">
        <v>75</v>
      </c>
      <c r="D15" s="4" t="s">
        <v>76</v>
      </c>
      <c r="E15" s="5" t="s">
        <v>77</v>
      </c>
      <c r="F15" s="4" t="s">
        <v>72</v>
      </c>
      <c r="G15" s="4">
        <v>33</v>
      </c>
      <c r="H15" s="4">
        <v>33</v>
      </c>
      <c r="I15" s="4">
        <v>0</v>
      </c>
      <c r="J15" s="4">
        <v>15</v>
      </c>
      <c r="K15" s="4">
        <f t="shared" si="0"/>
        <v>495</v>
      </c>
      <c r="L15" s="5" t="s">
        <v>17</v>
      </c>
      <c r="M15" s="6"/>
      <c r="N15" s="6">
        <f t="shared" si="1"/>
        <v>0</v>
      </c>
    </row>
    <row r="16" spans="2:14" ht="63" customHeight="1" x14ac:dyDescent="0.25">
      <c r="B16" s="4" t="s">
        <v>78</v>
      </c>
      <c r="C16" s="4" t="s">
        <v>79</v>
      </c>
      <c r="D16" s="4" t="s">
        <v>80</v>
      </c>
      <c r="E16" s="5" t="s">
        <v>81</v>
      </c>
      <c r="F16" s="4" t="s">
        <v>82</v>
      </c>
      <c r="G16" s="4">
        <v>33</v>
      </c>
      <c r="H16" s="4">
        <v>33</v>
      </c>
      <c r="I16" s="4">
        <v>0</v>
      </c>
      <c r="J16" s="4">
        <v>10</v>
      </c>
      <c r="K16" s="4">
        <f t="shared" si="0"/>
        <v>330</v>
      </c>
      <c r="L16" s="5" t="s">
        <v>73</v>
      </c>
      <c r="M16" s="6"/>
      <c r="N16" s="6">
        <f t="shared" si="1"/>
        <v>0</v>
      </c>
    </row>
    <row r="17" spans="2:14" ht="48.6" customHeight="1" x14ac:dyDescent="0.25">
      <c r="B17" s="4" t="s">
        <v>83</v>
      </c>
      <c r="C17" s="4" t="s">
        <v>84</v>
      </c>
      <c r="D17" s="4" t="s">
        <v>85</v>
      </c>
      <c r="E17" s="5" t="s">
        <v>86</v>
      </c>
      <c r="F17" s="4" t="s">
        <v>87</v>
      </c>
      <c r="G17" s="4">
        <v>33</v>
      </c>
      <c r="H17" s="4">
        <v>33</v>
      </c>
      <c r="I17" s="4">
        <v>0</v>
      </c>
      <c r="J17" s="4">
        <v>5</v>
      </c>
      <c r="K17" s="4">
        <f t="shared" si="0"/>
        <v>165</v>
      </c>
      <c r="L17" s="5" t="s">
        <v>88</v>
      </c>
      <c r="M17" s="6"/>
      <c r="N17" s="6">
        <f t="shared" si="1"/>
        <v>0</v>
      </c>
    </row>
    <row r="18" spans="2:14" ht="63" customHeight="1" x14ac:dyDescent="0.25">
      <c r="B18" s="4" t="s">
        <v>89</v>
      </c>
      <c r="C18" s="4" t="s">
        <v>90</v>
      </c>
      <c r="D18" s="4" t="s">
        <v>91</v>
      </c>
      <c r="E18" s="5" t="s">
        <v>92</v>
      </c>
      <c r="F18" s="4" t="s">
        <v>87</v>
      </c>
      <c r="G18" s="4">
        <v>33</v>
      </c>
      <c r="H18" s="4">
        <v>33</v>
      </c>
      <c r="I18" s="4">
        <v>0</v>
      </c>
      <c r="J18" s="4">
        <v>10</v>
      </c>
      <c r="K18" s="4">
        <f t="shared" si="0"/>
        <v>330</v>
      </c>
      <c r="L18" s="5" t="s">
        <v>73</v>
      </c>
      <c r="M18" s="6"/>
      <c r="N18" s="6">
        <f t="shared" si="1"/>
        <v>0</v>
      </c>
    </row>
    <row r="19" spans="2:14" ht="48.6" customHeight="1" x14ac:dyDescent="0.25">
      <c r="B19" s="4" t="s">
        <v>93</v>
      </c>
      <c r="C19" s="4" t="s">
        <v>94</v>
      </c>
      <c r="D19" s="4" t="s">
        <v>95</v>
      </c>
      <c r="E19" s="5" t="s">
        <v>96</v>
      </c>
      <c r="F19" s="4" t="s">
        <v>97</v>
      </c>
      <c r="G19" s="4">
        <v>33</v>
      </c>
      <c r="H19" s="4">
        <v>33</v>
      </c>
      <c r="I19" s="4">
        <v>0</v>
      </c>
      <c r="J19" s="4">
        <v>5</v>
      </c>
      <c r="K19" s="4">
        <f t="shared" si="0"/>
        <v>165</v>
      </c>
      <c r="L19" s="5" t="s">
        <v>88</v>
      </c>
      <c r="M19" s="6"/>
      <c r="N19" s="6">
        <f t="shared" si="1"/>
        <v>0</v>
      </c>
    </row>
    <row r="20" spans="2:14" ht="59.4" customHeight="1" x14ac:dyDescent="0.25">
      <c r="B20" s="4" t="s">
        <v>98</v>
      </c>
      <c r="C20" s="4" t="s">
        <v>99</v>
      </c>
      <c r="D20" s="4" t="s">
        <v>100</v>
      </c>
      <c r="E20" s="7" t="s">
        <v>101</v>
      </c>
      <c r="F20" s="4" t="s">
        <v>102</v>
      </c>
      <c r="G20" s="4">
        <v>33</v>
      </c>
      <c r="H20" s="4">
        <v>33</v>
      </c>
      <c r="I20" s="4">
        <v>0</v>
      </c>
      <c r="J20" s="4">
        <v>10</v>
      </c>
      <c r="K20" s="4">
        <f t="shared" si="0"/>
        <v>330</v>
      </c>
      <c r="L20" s="5" t="s">
        <v>73</v>
      </c>
      <c r="M20" s="6"/>
      <c r="N20" s="6">
        <f t="shared" si="1"/>
        <v>0</v>
      </c>
    </row>
    <row r="21" spans="2:14" ht="48.6" customHeight="1" x14ac:dyDescent="0.25">
      <c r="B21" s="4" t="s">
        <v>103</v>
      </c>
      <c r="C21" s="4" t="s">
        <v>104</v>
      </c>
      <c r="D21" s="4" t="s">
        <v>105</v>
      </c>
      <c r="E21" s="5" t="s">
        <v>106</v>
      </c>
      <c r="F21" s="4" t="s">
        <v>102</v>
      </c>
      <c r="G21" s="4">
        <v>33</v>
      </c>
      <c r="H21" s="4">
        <v>33</v>
      </c>
      <c r="I21" s="4">
        <v>0</v>
      </c>
      <c r="J21" s="4">
        <v>10</v>
      </c>
      <c r="K21" s="4">
        <f t="shared" si="0"/>
        <v>330</v>
      </c>
      <c r="L21" s="5" t="s">
        <v>73</v>
      </c>
      <c r="M21" s="6"/>
      <c r="N21" s="6">
        <f t="shared" si="1"/>
        <v>0</v>
      </c>
    </row>
    <row r="22" spans="2:14" ht="60.6" customHeight="1" x14ac:dyDescent="0.25">
      <c r="B22" s="4" t="s">
        <v>107</v>
      </c>
      <c r="C22" s="4" t="s">
        <v>108</v>
      </c>
      <c r="D22" s="4" t="s">
        <v>109</v>
      </c>
      <c r="E22" s="5" t="s">
        <v>110</v>
      </c>
      <c r="F22" s="4" t="s">
        <v>63</v>
      </c>
      <c r="G22" s="4">
        <v>80</v>
      </c>
      <c r="H22" s="4">
        <v>80</v>
      </c>
      <c r="I22" s="4">
        <v>80</v>
      </c>
      <c r="J22" s="4">
        <v>3</v>
      </c>
      <c r="K22" s="4">
        <f>80*3</f>
        <v>240</v>
      </c>
      <c r="L22" s="5" t="s">
        <v>111</v>
      </c>
      <c r="M22" s="6"/>
      <c r="N22" s="6">
        <f t="shared" si="1"/>
        <v>0</v>
      </c>
    </row>
    <row r="23" spans="2:14" ht="48.6" customHeight="1" x14ac:dyDescent="0.25">
      <c r="B23" s="4" t="s">
        <v>112</v>
      </c>
      <c r="C23" s="8" t="s">
        <v>104</v>
      </c>
      <c r="D23" s="4" t="s">
        <v>109</v>
      </c>
      <c r="E23" s="9" t="s">
        <v>113</v>
      </c>
      <c r="F23" s="4" t="s">
        <v>102</v>
      </c>
      <c r="G23" s="8">
        <v>80</v>
      </c>
      <c r="H23" s="4">
        <v>80</v>
      </c>
      <c r="I23" s="4">
        <v>80</v>
      </c>
      <c r="J23" s="4">
        <v>3</v>
      </c>
      <c r="K23" s="4">
        <f t="shared" ref="K23:K28" si="2">80*3</f>
        <v>240</v>
      </c>
      <c r="L23" s="4" t="s">
        <v>114</v>
      </c>
      <c r="M23" s="6"/>
      <c r="N23" s="6">
        <f t="shared" si="1"/>
        <v>0</v>
      </c>
    </row>
    <row r="24" spans="2:14" ht="61.2" customHeight="1" x14ac:dyDescent="0.25">
      <c r="B24" s="4" t="s">
        <v>115</v>
      </c>
      <c r="C24" s="4" t="s">
        <v>108</v>
      </c>
      <c r="D24" s="4" t="s">
        <v>109</v>
      </c>
      <c r="E24" s="5" t="s">
        <v>110</v>
      </c>
      <c r="F24" s="4" t="s">
        <v>63</v>
      </c>
      <c r="G24" s="4">
        <v>80</v>
      </c>
      <c r="H24" s="4">
        <v>80</v>
      </c>
      <c r="I24" s="4">
        <v>80</v>
      </c>
      <c r="J24" s="4">
        <v>3</v>
      </c>
      <c r="K24" s="4">
        <f t="shared" si="2"/>
        <v>240</v>
      </c>
      <c r="L24" s="4" t="s">
        <v>116</v>
      </c>
      <c r="M24" s="6"/>
      <c r="N24" s="6">
        <f t="shared" si="1"/>
        <v>0</v>
      </c>
    </row>
    <row r="25" spans="2:14" ht="48.6" customHeight="1" x14ac:dyDescent="0.25">
      <c r="B25" s="4" t="s">
        <v>117</v>
      </c>
      <c r="C25" s="4" t="s">
        <v>118</v>
      </c>
      <c r="D25" s="4" t="s">
        <v>119</v>
      </c>
      <c r="E25" s="5" t="s">
        <v>120</v>
      </c>
      <c r="F25" s="4" t="s">
        <v>87</v>
      </c>
      <c r="G25" s="4">
        <v>80</v>
      </c>
      <c r="H25" s="4">
        <v>80</v>
      </c>
      <c r="I25" s="4">
        <v>80</v>
      </c>
      <c r="J25" s="4">
        <v>3</v>
      </c>
      <c r="K25" s="4">
        <f t="shared" si="2"/>
        <v>240</v>
      </c>
      <c r="L25" s="4" t="s">
        <v>121</v>
      </c>
      <c r="M25" s="6"/>
      <c r="N25" s="6">
        <f t="shared" si="1"/>
        <v>0</v>
      </c>
    </row>
    <row r="26" spans="2:14" ht="48.6" customHeight="1" x14ac:dyDescent="0.25">
      <c r="B26" s="4" t="s">
        <v>122</v>
      </c>
      <c r="C26" s="8" t="s">
        <v>123</v>
      </c>
      <c r="D26" s="8" t="s">
        <v>119</v>
      </c>
      <c r="E26" s="9" t="s">
        <v>124</v>
      </c>
      <c r="F26" s="4" t="s">
        <v>97</v>
      </c>
      <c r="G26" s="8">
        <v>80</v>
      </c>
      <c r="H26" s="4">
        <v>80</v>
      </c>
      <c r="I26" s="4">
        <v>80</v>
      </c>
      <c r="J26" s="4">
        <v>3</v>
      </c>
      <c r="K26" s="4">
        <f t="shared" si="2"/>
        <v>240</v>
      </c>
      <c r="L26" s="4" t="s">
        <v>125</v>
      </c>
      <c r="M26" s="6"/>
      <c r="N26" s="6">
        <f t="shared" si="1"/>
        <v>0</v>
      </c>
    </row>
    <row r="27" spans="2:14" ht="48.6" customHeight="1" x14ac:dyDescent="0.25">
      <c r="B27" s="4" t="s">
        <v>126</v>
      </c>
      <c r="C27" s="4" t="s">
        <v>118</v>
      </c>
      <c r="D27" s="4" t="s">
        <v>119</v>
      </c>
      <c r="E27" s="5" t="s">
        <v>120</v>
      </c>
      <c r="F27" s="4" t="s">
        <v>87</v>
      </c>
      <c r="G27" s="4">
        <v>80</v>
      </c>
      <c r="H27" s="4">
        <v>80</v>
      </c>
      <c r="I27" s="4">
        <v>80</v>
      </c>
      <c r="J27" s="4">
        <v>3</v>
      </c>
      <c r="K27" s="4">
        <f t="shared" si="2"/>
        <v>240</v>
      </c>
      <c r="L27" s="4" t="s">
        <v>127</v>
      </c>
      <c r="M27" s="6"/>
      <c r="N27" s="6">
        <f t="shared" si="1"/>
        <v>0</v>
      </c>
    </row>
    <row r="28" spans="2:14" ht="48.6" customHeight="1" x14ac:dyDescent="0.25">
      <c r="B28" s="4" t="s">
        <v>128</v>
      </c>
      <c r="C28" s="4" t="s">
        <v>129</v>
      </c>
      <c r="D28" s="4" t="s">
        <v>130</v>
      </c>
      <c r="E28" s="5" t="s">
        <v>131</v>
      </c>
      <c r="F28" s="4" t="s">
        <v>41</v>
      </c>
      <c r="G28" s="4">
        <v>80</v>
      </c>
      <c r="H28" s="4">
        <v>80</v>
      </c>
      <c r="I28" s="4">
        <v>80</v>
      </c>
      <c r="J28" s="4">
        <v>3</v>
      </c>
      <c r="K28" s="4">
        <f t="shared" si="2"/>
        <v>240</v>
      </c>
      <c r="L28" s="4" t="s">
        <v>132</v>
      </c>
      <c r="M28" s="6"/>
      <c r="N28" s="6">
        <f t="shared" si="1"/>
        <v>0</v>
      </c>
    </row>
    <row r="29" spans="2:14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 t="s">
        <v>133</v>
      </c>
      <c r="M29" s="11"/>
      <c r="N29" s="12">
        <f>SUM(N2:N28)</f>
        <v>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6e72044-ef50-4155-b833-547e735dcb82}" enabled="0" method="" siteId="{c6e72044-ef50-4155-b833-547e735dcb8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LOTES PARA ALIMENTACIÓN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Axa Torres</dc:creator>
  <cp:lastModifiedBy>Axa Torres</cp:lastModifiedBy>
  <dcterms:created xsi:type="dcterms:W3CDTF">2025-01-28T22:12:56Z</dcterms:created>
  <dcterms:modified xsi:type="dcterms:W3CDTF">2025-01-28T22:21:04Z</dcterms:modified>
</cp:coreProperties>
</file>