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CITD/Documentos compartidos/CONV 120 2025 CUND/02 ADMINISTRATIVO/CONTRATOS/PLIEGOS/25. OPERADOR DE TRANSPORTE/RV/"/>
    </mc:Choice>
  </mc:AlternateContent>
  <xr:revisionPtr revIDLastSave="559" documentId="8_{08B9EC5D-C2FE-416C-9722-5DC39F33CDA1}" xr6:coauthVersionLast="47" xr6:coauthVersionMax="47" xr10:uidLastSave="{C3E2D878-BFA5-4B1B-808B-97734AF715D0}"/>
  <bookViews>
    <workbookView xWindow="28680" yWindow="-120" windowWidth="20730" windowHeight="11040" tabRatio="873" xr2:uid="{1D10B882-08D2-421C-9899-9E8CC80C5593}"/>
  </bookViews>
  <sheets>
    <sheet name="ECONOMICA" sheetId="2" r:id="rId1"/>
  </sheets>
  <definedNames>
    <definedName name="_xlnm._FilterDatabase" localSheetId="0" hidden="1">ECONOMICA!$A$7:$G$24</definedName>
    <definedName name="_xlnm.Print_Area" localSheetId="0">ECONOMICA!$A$1:$G$22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4" i="2"/>
  <c r="G11" i="2"/>
  <c r="G10" i="2"/>
  <c r="G12" i="2" l="1"/>
  <c r="G15" i="2"/>
  <c r="G21" i="2"/>
  <c r="G22" i="2" l="1"/>
  <c r="G19" i="2"/>
  <c r="G23" i="2" l="1"/>
  <c r="G24" i="2" l="1"/>
</calcChain>
</file>

<file path=xl/sharedStrings.xml><?xml version="1.0" encoding="utf-8"?>
<sst xmlns="http://schemas.openxmlformats.org/spreadsheetml/2006/main" count="44" uniqueCount="42">
  <si>
    <t>Objeto:</t>
  </si>
  <si>
    <t>ID</t>
  </si>
  <si>
    <t>DESCRIPCION</t>
  </si>
  <si>
    <t xml:space="preserve">UN </t>
  </si>
  <si>
    <t>CANT.</t>
  </si>
  <si>
    <t>VALOR TOTAL</t>
  </si>
  <si>
    <t>SUBTOTAL OBRA CIVIL</t>
  </si>
  <si>
    <t>PRECIO UNITARIO</t>
  </si>
  <si>
    <t>Razón social:</t>
  </si>
  <si>
    <t>NIT:</t>
  </si>
  <si>
    <t>Firma:</t>
  </si>
  <si>
    <t>Nombre representante legal:</t>
  </si>
  <si>
    <t>TOTAL MUJER ACELERA DIGITAL</t>
  </si>
  <si>
    <t>1.1</t>
  </si>
  <si>
    <t>1.2</t>
  </si>
  <si>
    <t>Transporte — Van día completo (×4 municipios)</t>
  </si>
  <si>
    <t>Transporte — Vehículo con pernocta (×1 municipio)</t>
  </si>
  <si>
    <t>SUBTOTAL MUJER ACELERA DIGITAL</t>
  </si>
  <si>
    <t>LABORATORIO ACELERALAB — SEMIFINALES</t>
  </si>
  <si>
    <t>LABORATORIO ACELERALAB — FINAL</t>
  </si>
  <si>
    <t>SUBTOTAL LABORATORIO ACELERALAB — SEMIFINALES</t>
  </si>
  <si>
    <t>2.1</t>
  </si>
  <si>
    <t>Vehículo 6 pax / recorrido</t>
  </si>
  <si>
    <t xml:space="preserve"> DÍA 1 — Misión Acelera Digital</t>
  </si>
  <si>
    <t>SUBTOTAL DÍA 1</t>
  </si>
  <si>
    <t>3.1</t>
  </si>
  <si>
    <t>Bus / día</t>
  </si>
  <si>
    <t xml:space="preserve"> DÍA 2 — Evento Final Calle 26 con Cra 51</t>
  </si>
  <si>
    <t>SUBTOTAL DÍA 2</t>
  </si>
  <si>
    <t>4.1</t>
  </si>
  <si>
    <t>Traslado / grupo</t>
  </si>
  <si>
    <t>COSTO TOTAL</t>
  </si>
  <si>
    <t>SUBTOTAL LABORATORIO ACELERALAB — FINAL</t>
  </si>
  <si>
    <t>Vehículo 8 pax / recorrido</t>
  </si>
  <si>
    <t>ITEM</t>
  </si>
  <si>
    <t>ANEXO 5 - PROPUESTA ECONÓMICA
Invitación No. 016-2026</t>
  </si>
  <si>
    <t>Prestar los servicios de transporte de personas requeridos para el desarrollo de las actividades presenciales de los componentes “Cundinamarca: Acelera Digital” y “Mujer Acelera Digital”, en el marco del Convenio de Cooperación Internacional No. STD-CD-CCI-120-2025, SMUEG-CD-CCl-183-2025, suscrito entre el DEPARTAMENTO DE CUNDINAMARCA – SECRETARÍA DE TRANSFORMACIÓN DIGITAL – SECRETARÍA DE MUJER Y EQUIDAD DE GÉNERO y la ORGANIZACIÓN DE ESTADOS IBEROAMERICANOS PARA LA EDUCACIÓN, LA CIENCIA Y LA CULTURA – OEI.</t>
  </si>
  <si>
    <t>Van o similar 20 pax / día</t>
  </si>
  <si>
    <t>Transporte OEI — Vehículo con pernocta (×3 municipios)</t>
  </si>
  <si>
    <t>Bus desplazamiento — día completo (50 pax) Bogotá</t>
  </si>
  <si>
    <t xml:space="preserve">El presupuesto base del contrato se establece en un monto máximo de DIECISÉIS MILLONES OCHOCIENTOS CINCUENTA MIL PESOS M/CTE ($16.850.000 COP), incluido IVA y demás impuestos a que haya lugar. </t>
  </si>
  <si>
    <t>Traslado hotel → Calle 26 con Cra 51 (50 pax)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</si>
</sst>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[$-1010409]#,##0.0;\-#,##0.0"/>
    <numFmt numFmtId="166" formatCode="&quot;$&quot;\ #,##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4" fontId="3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4" borderId="6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8" fillId="0" borderId="1" xfId="1" applyFont="1" applyFill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1" applyFont="1" applyFill="1" applyBorder="1" applyAlignment="1">
      <alignment vertical="center"/>
    </xf>
    <xf numFmtId="164" fontId="7" fillId="6" borderId="1" xfId="0" applyNumberFormat="1" applyFont="1" applyFill="1" applyBorder="1" applyAlignment="1">
      <alignment horizontal="right" vertical="center"/>
    </xf>
    <xf numFmtId="164" fontId="7" fillId="6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right" vertical="center"/>
    </xf>
    <xf numFmtId="164" fontId="11" fillId="8" borderId="1" xfId="1" applyFont="1" applyFill="1" applyBorder="1" applyAlignment="1">
      <alignment vertical="center"/>
    </xf>
    <xf numFmtId="164" fontId="3" fillId="0" borderId="0" xfId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/>
    </xf>
    <xf numFmtId="166" fontId="9" fillId="5" borderId="2" xfId="0" applyNumberFormat="1" applyFont="1" applyFill="1" applyBorder="1" applyAlignment="1">
      <alignment horizontal="center" vertical="center"/>
    </xf>
    <xf numFmtId="166" fontId="9" fillId="5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7" fillId="6" borderId="3" xfId="0" applyNumberFormat="1" applyFont="1" applyFill="1" applyBorder="1" applyAlignment="1">
      <alignment horizontal="right" vertical="center"/>
    </xf>
    <xf numFmtId="164" fontId="7" fillId="6" borderId="6" xfId="0" applyNumberFormat="1" applyFont="1" applyFill="1" applyBorder="1" applyAlignment="1">
      <alignment horizontal="right" vertical="center"/>
    </xf>
    <xf numFmtId="164" fontId="7" fillId="6" borderId="5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164" fontId="7" fillId="2" borderId="6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64" fontId="11" fillId="8" borderId="6" xfId="0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G25"/>
  <sheetViews>
    <sheetView tabSelected="1" zoomScale="85" zoomScaleNormal="85" zoomScaleSheetLayoutView="50" workbookViewId="0">
      <selection activeCell="G21" sqref="G21"/>
    </sheetView>
  </sheetViews>
  <sheetFormatPr baseColWidth="10" defaultColWidth="11.42578125" defaultRowHeight="12.75" x14ac:dyDescent="0.25"/>
  <cols>
    <col min="1" max="1" width="5.5703125" style="4" customWidth="1"/>
    <col min="2" max="2" width="13.42578125" style="4" customWidth="1"/>
    <col min="3" max="3" width="78.28515625" style="1" customWidth="1"/>
    <col min="4" max="4" width="23.42578125" style="4" bestFit="1" customWidth="1"/>
    <col min="5" max="5" width="11.42578125" style="6" customWidth="1"/>
    <col min="6" max="6" width="19.7109375" style="7" customWidth="1"/>
    <col min="7" max="7" width="21.5703125" style="25" customWidth="1"/>
    <col min="8" max="16384" width="11.42578125" style="5"/>
  </cols>
  <sheetData>
    <row r="1" spans="1:7" ht="13.5" thickBot="1" x14ac:dyDescent="0.3">
      <c r="G1" s="8"/>
    </row>
    <row r="2" spans="1:7" ht="32.25" customHeight="1" thickBot="1" x14ac:dyDescent="0.3">
      <c r="A2" s="30" t="s">
        <v>35</v>
      </c>
      <c r="B2" s="31"/>
      <c r="C2" s="31"/>
      <c r="D2" s="31"/>
      <c r="E2" s="31"/>
      <c r="F2" s="31"/>
      <c r="G2" s="31"/>
    </row>
    <row r="3" spans="1:7" ht="82.5" customHeight="1" x14ac:dyDescent="0.25">
      <c r="A3" s="34" t="s">
        <v>0</v>
      </c>
      <c r="B3" s="34"/>
      <c r="C3" s="38" t="s">
        <v>36</v>
      </c>
      <c r="D3" s="38"/>
      <c r="E3" s="38"/>
      <c r="F3" s="38"/>
      <c r="G3" s="38"/>
    </row>
    <row r="4" spans="1:7" ht="21.75" customHeight="1" x14ac:dyDescent="0.25">
      <c r="A4" s="34" t="s">
        <v>8</v>
      </c>
      <c r="B4" s="34"/>
      <c r="C4" s="28"/>
      <c r="D4" s="9" t="s">
        <v>9</v>
      </c>
      <c r="E4" s="44"/>
      <c r="F4" s="45"/>
      <c r="G4" s="46"/>
    </row>
    <row r="5" spans="1:7" ht="27.75" customHeight="1" x14ac:dyDescent="0.25">
      <c r="A5" s="35" t="s">
        <v>11</v>
      </c>
      <c r="B5" s="35"/>
      <c r="C5" s="28"/>
      <c r="D5" s="9" t="s">
        <v>10</v>
      </c>
      <c r="E5" s="44"/>
      <c r="F5" s="45"/>
      <c r="G5" s="46"/>
    </row>
    <row r="7" spans="1:7" ht="15" customHeight="1" x14ac:dyDescent="0.25">
      <c r="A7" s="39" t="s">
        <v>1</v>
      </c>
      <c r="B7" s="40" t="s">
        <v>34</v>
      </c>
      <c r="C7" s="41" t="s">
        <v>2</v>
      </c>
      <c r="D7" s="39" t="s">
        <v>3</v>
      </c>
      <c r="E7" s="42" t="s">
        <v>4</v>
      </c>
      <c r="F7" s="32" t="s">
        <v>7</v>
      </c>
      <c r="G7" s="43" t="s">
        <v>5</v>
      </c>
    </row>
    <row r="8" spans="1:7" ht="15" customHeight="1" x14ac:dyDescent="0.25">
      <c r="A8" s="39"/>
      <c r="B8" s="39"/>
      <c r="C8" s="41"/>
      <c r="D8" s="39"/>
      <c r="E8" s="42"/>
      <c r="F8" s="33"/>
      <c r="G8" s="43"/>
    </row>
    <row r="9" spans="1:7" x14ac:dyDescent="0.25">
      <c r="A9" s="36" t="s">
        <v>12</v>
      </c>
      <c r="B9" s="37"/>
      <c r="C9" s="37"/>
      <c r="D9" s="37"/>
      <c r="E9" s="37"/>
      <c r="F9" s="10"/>
      <c r="G9" s="10"/>
    </row>
    <row r="10" spans="1:7" ht="20.100000000000001" customHeight="1" x14ac:dyDescent="0.25">
      <c r="A10" s="11">
        <v>1</v>
      </c>
      <c r="B10" s="12" t="s">
        <v>13</v>
      </c>
      <c r="C10" s="2" t="s">
        <v>15</v>
      </c>
      <c r="D10" s="27" t="s">
        <v>37</v>
      </c>
      <c r="E10" s="12">
        <v>4</v>
      </c>
      <c r="F10" s="13">
        <v>0</v>
      </c>
      <c r="G10" s="13">
        <f t="shared" ref="G10:G11" si="0">E10*F10</f>
        <v>0</v>
      </c>
    </row>
    <row r="11" spans="1:7" ht="20.100000000000001" customHeight="1" x14ac:dyDescent="0.25">
      <c r="A11" s="11"/>
      <c r="B11" s="14" t="s">
        <v>14</v>
      </c>
      <c r="C11" s="2" t="s">
        <v>16</v>
      </c>
      <c r="D11" s="27" t="s">
        <v>33</v>
      </c>
      <c r="E11" s="12">
        <v>1</v>
      </c>
      <c r="F11" s="13">
        <v>0</v>
      </c>
      <c r="G11" s="13">
        <f t="shared" si="0"/>
        <v>0</v>
      </c>
    </row>
    <row r="12" spans="1:7" x14ac:dyDescent="0.25">
      <c r="A12" s="47" t="s">
        <v>17</v>
      </c>
      <c r="B12" s="48" t="s">
        <v>6</v>
      </c>
      <c r="C12" s="48"/>
      <c r="D12" s="48"/>
      <c r="E12" s="49"/>
      <c r="F12" s="17"/>
      <c r="G12" s="18">
        <f>SUM(G10:G11)</f>
        <v>0</v>
      </c>
    </row>
    <row r="13" spans="1:7" x14ac:dyDescent="0.25">
      <c r="A13" s="36" t="s">
        <v>18</v>
      </c>
      <c r="B13" s="37"/>
      <c r="C13" s="37"/>
      <c r="D13" s="37"/>
      <c r="E13" s="37"/>
      <c r="F13" s="10"/>
      <c r="G13" s="10"/>
    </row>
    <row r="14" spans="1:7" ht="20.100000000000001" customHeight="1" x14ac:dyDescent="0.25">
      <c r="A14" s="21">
        <v>2</v>
      </c>
      <c r="B14" s="22" t="s">
        <v>21</v>
      </c>
      <c r="C14" s="3" t="s">
        <v>38</v>
      </c>
      <c r="D14" s="22" t="s">
        <v>22</v>
      </c>
      <c r="E14" s="12">
        <v>3</v>
      </c>
      <c r="F14" s="13">
        <v>0</v>
      </c>
      <c r="G14" s="13">
        <f t="shared" ref="G14" si="1">E14*F14</f>
        <v>0</v>
      </c>
    </row>
    <row r="15" spans="1:7" x14ac:dyDescent="0.25">
      <c r="A15" s="47" t="s">
        <v>20</v>
      </c>
      <c r="B15" s="48" t="s">
        <v>6</v>
      </c>
      <c r="C15" s="48"/>
      <c r="D15" s="48"/>
      <c r="E15" s="49"/>
      <c r="F15" s="17"/>
      <c r="G15" s="18">
        <f>SUM(G14:G14)</f>
        <v>0</v>
      </c>
    </row>
    <row r="16" spans="1:7" x14ac:dyDescent="0.25">
      <c r="A16" s="36" t="s">
        <v>19</v>
      </c>
      <c r="B16" s="37"/>
      <c r="C16" s="37"/>
      <c r="D16" s="37"/>
      <c r="E16" s="37"/>
      <c r="F16" s="10"/>
      <c r="G16" s="10"/>
    </row>
    <row r="17" spans="1:7" ht="15" customHeight="1" x14ac:dyDescent="0.25">
      <c r="A17" s="19">
        <v>3</v>
      </c>
      <c r="B17" s="54" t="s">
        <v>23</v>
      </c>
      <c r="C17" s="55"/>
      <c r="D17" s="55"/>
      <c r="E17" s="55"/>
      <c r="F17" s="20"/>
      <c r="G17" s="20"/>
    </row>
    <row r="18" spans="1:7" ht="20.100000000000001" customHeight="1" x14ac:dyDescent="0.25">
      <c r="A18" s="21"/>
      <c r="B18" s="22" t="s">
        <v>25</v>
      </c>
      <c r="C18" s="26" t="s">
        <v>39</v>
      </c>
      <c r="D18" s="22" t="s">
        <v>26</v>
      </c>
      <c r="E18" s="12">
        <v>2</v>
      </c>
      <c r="F18" s="13">
        <v>0</v>
      </c>
      <c r="G18" s="13">
        <f>E18*F18</f>
        <v>0</v>
      </c>
    </row>
    <row r="19" spans="1:7" x14ac:dyDescent="0.25">
      <c r="A19" s="50" t="s">
        <v>24</v>
      </c>
      <c r="B19" s="51"/>
      <c r="C19" s="51"/>
      <c r="D19" s="51"/>
      <c r="E19" s="51"/>
      <c r="F19" s="15"/>
      <c r="G19" s="16">
        <f>SUM(G18:G18)</f>
        <v>0</v>
      </c>
    </row>
    <row r="20" spans="1:7" ht="20.100000000000001" customHeight="1" x14ac:dyDescent="0.25">
      <c r="A20" s="19">
        <v>4</v>
      </c>
      <c r="B20" s="54" t="s">
        <v>27</v>
      </c>
      <c r="C20" s="55"/>
      <c r="D20" s="55"/>
      <c r="E20" s="55"/>
      <c r="F20" s="20"/>
      <c r="G20" s="20"/>
    </row>
    <row r="21" spans="1:7" ht="20.100000000000001" customHeight="1" x14ac:dyDescent="0.25">
      <c r="A21" s="22"/>
      <c r="B21" s="22" t="s">
        <v>29</v>
      </c>
      <c r="C21" s="26" t="s">
        <v>41</v>
      </c>
      <c r="D21" s="22" t="s">
        <v>30</v>
      </c>
      <c r="E21" s="29">
        <v>1</v>
      </c>
      <c r="F21" s="13">
        <v>0</v>
      </c>
      <c r="G21" s="13">
        <f t="shared" ref="G21" si="2">E21*F21</f>
        <v>0</v>
      </c>
    </row>
    <row r="22" spans="1:7" x14ac:dyDescent="0.25">
      <c r="A22" s="50" t="s">
        <v>28</v>
      </c>
      <c r="B22" s="51"/>
      <c r="C22" s="51"/>
      <c r="D22" s="51"/>
      <c r="E22" s="52"/>
      <c r="F22" s="15"/>
      <c r="G22" s="16">
        <f>SUM(G21:G21)</f>
        <v>0</v>
      </c>
    </row>
    <row r="23" spans="1:7" ht="14.25" customHeight="1" x14ac:dyDescent="0.25">
      <c r="A23" s="47" t="s">
        <v>32</v>
      </c>
      <c r="B23" s="48" t="s">
        <v>6</v>
      </c>
      <c r="C23" s="48"/>
      <c r="D23" s="48"/>
      <c r="E23" s="49"/>
      <c r="F23" s="17"/>
      <c r="G23" s="18">
        <f>G19+G22</f>
        <v>0</v>
      </c>
    </row>
    <row r="24" spans="1:7" ht="14.25" customHeight="1" x14ac:dyDescent="0.25">
      <c r="A24" s="56" t="s">
        <v>31</v>
      </c>
      <c r="B24" s="57"/>
      <c r="C24" s="57"/>
      <c r="D24" s="57"/>
      <c r="E24" s="57"/>
      <c r="F24" s="23"/>
      <c r="G24" s="24">
        <f>G12+G15+G23</f>
        <v>0</v>
      </c>
    </row>
    <row r="25" spans="1:7" ht="27" customHeight="1" x14ac:dyDescent="0.25">
      <c r="A25" s="53" t="s">
        <v>40</v>
      </c>
      <c r="B25" s="53"/>
      <c r="C25" s="53"/>
      <c r="D25" s="53"/>
      <c r="E25" s="53"/>
      <c r="F25" s="53"/>
      <c r="G25" s="53"/>
    </row>
  </sheetData>
  <mergeCells count="26">
    <mergeCell ref="A25:G25"/>
    <mergeCell ref="B17:E17"/>
    <mergeCell ref="B20:E20"/>
    <mergeCell ref="A19:E19"/>
    <mergeCell ref="A23:E23"/>
    <mergeCell ref="A24:E24"/>
    <mergeCell ref="A12:E12"/>
    <mergeCell ref="A15:E15"/>
    <mergeCell ref="A13:E13"/>
    <mergeCell ref="A22:E22"/>
    <mergeCell ref="A16:E16"/>
    <mergeCell ref="A2:G2"/>
    <mergeCell ref="F7:F8"/>
    <mergeCell ref="A4:B4"/>
    <mergeCell ref="A5:B5"/>
    <mergeCell ref="A9:E9"/>
    <mergeCell ref="A3:B3"/>
    <mergeCell ref="C3:G3"/>
    <mergeCell ref="A7:A8"/>
    <mergeCell ref="B7:B8"/>
    <mergeCell ref="C7:C8"/>
    <mergeCell ref="D7:D8"/>
    <mergeCell ref="E7:E8"/>
    <mergeCell ref="G7:G8"/>
    <mergeCell ref="E4:G4"/>
    <mergeCell ref="E5:G5"/>
  </mergeCells>
  <phoneticPr fontId="1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42a67861-6825-455c-8bdb-7abdb1ca10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DB1BCFDD1474C8B73D78BBAB3E7BD" ma:contentTypeVersion="13" ma:contentTypeDescription="Crear nuevo documento." ma:contentTypeScope="" ma:versionID="797c86b6991dd736b878468d47a37c1f">
  <xsd:schema xmlns:xsd="http://www.w3.org/2001/XMLSchema" xmlns:xs="http://www.w3.org/2001/XMLSchema" xmlns:p="http://schemas.microsoft.com/office/2006/metadata/properties" xmlns:ns2="42a67861-6825-455c-8bdb-7abdb1ca1047" xmlns:ns3="ae9cbfb6-b58d-437e-97c1-527471d42bf6" targetNamespace="http://schemas.microsoft.com/office/2006/metadata/properties" ma:root="true" ma:fieldsID="3393c9b0e8bb37bc2ee70e8772003281" ns2:_="" ns3:_="">
    <xsd:import namespace="42a67861-6825-455c-8bdb-7abdb1ca1047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7861-6825-455c-8bdb-7abdb1ca1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  <ds:schemaRef ds:uri="42a67861-6825-455c-8bdb-7abdb1ca1047"/>
  </ds:schemaRefs>
</ds:datastoreItem>
</file>

<file path=customXml/itemProps2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9B2EE-479F-4157-AD4A-E3CEBA1A66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67861-6825-455c-8bdb-7abdb1ca1047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Carlos Andres Moreno Rodriguez</cp:lastModifiedBy>
  <cp:revision/>
  <dcterms:created xsi:type="dcterms:W3CDTF">2015-11-30T15:37:55Z</dcterms:created>
  <dcterms:modified xsi:type="dcterms:W3CDTF">2026-06-25T14:57:14Z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0x010100C2EDB1BCFDD1474C8B73D78BBAB3E7BD</vt:lpwstr>
  </property>
</Properties>
</file>